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445"/>
  </bookViews>
  <sheets>
    <sheet name="Index" sheetId="41" r:id="rId1"/>
    <sheet name="TOTTFP" sheetId="37" r:id="rId2"/>
    <sheet name="MFGTFP" sheetId="36" r:id="rId3"/>
    <sheet name="OPHM" sheetId="5" r:id="rId4"/>
    <sheet name="OPPM" sheetId="6" r:id="rId5"/>
    <sheet name="ULCM" sheetId="4" r:id="rId6"/>
    <sheet name="MVA" sheetId="25" r:id="rId7"/>
    <sheet name="MVA(% of GDP)" sheetId="26" r:id="rId8"/>
    <sheet name="PIGrowth" sheetId="27" r:id="rId9"/>
    <sheet name="CUPGDPH" sheetId="15" r:id="rId10"/>
    <sheet name="CUPGDPW" sheetId="38" r:id="rId11"/>
    <sheet name="COPGDPH" sheetId="39" r:id="rId12"/>
    <sheet name="COPGDPW" sheetId="40" r:id="rId13"/>
    <sheet name="ICT Growth" sheetId="14" r:id="rId14"/>
    <sheet name="LPG" sheetId="21" r:id="rId15"/>
    <sheet name="MFPGRO" sheetId="12" r:id="rId16"/>
    <sheet name="TOTGDP" sheetId="7" r:id="rId17"/>
    <sheet name="GDPH" sheetId="10" r:id="rId18"/>
    <sheet name="MIDYPOP" sheetId="8" r:id="rId19"/>
    <sheet name="GDPPC" sheetId="9" r:id="rId20"/>
    <sheet name="RDEXP" sheetId="30" r:id="rId21"/>
    <sheet name="MILEXP" sheetId="31" r:id="rId22"/>
    <sheet name="INV" sheetId="33" r:id="rId23"/>
    <sheet name="RDPER" sheetId="34" r:id="rId24"/>
    <sheet name="LPGTE" sheetId="35" r:id="rId25"/>
    <sheet name="Quali" sheetId="43" r:id="rId26"/>
    <sheet name="MFGCONT" sheetId="44" r:id="rId27"/>
  </sheets>
  <externalReferences>
    <externalReference r:id="rId28"/>
  </externalReferences>
  <definedNames>
    <definedName name="_xlnm._FilterDatabase" localSheetId="21" hidden="1">MILEXP!$A$4:$S$11</definedName>
    <definedName name="_xlnm._FilterDatabase" localSheetId="20" hidden="1">RDEXP!$A$4:$S$13</definedName>
    <definedName name="average2.1calc">OFFSET([1]Calculations!$B$73,0,[1]Calculations!$B$60,1,[1]Calculations!$B$61)</definedName>
    <definedName name="average2.1series">OFFSET([1]Calculations!$B$74,0,[1]Calculations!$B$60,1,[1]Calculations!$B$61)</definedName>
    <definedName name="average3.1calc">OFFSET([1]Calculations!$B$79,0,[1]Calculations!$B$60,1,[1]Calculations!$B$61)</definedName>
    <definedName name="average3.1series">OFFSET([1]Calculations!$B$80,0,[1]Calculations!$B$60,1,[1]Calculations!$B$61)</definedName>
    <definedName name="average4.1calc">OFFSET([1]Calculations!$B$85,0,[1]Calculations!$B$60,1,[1]Calculations!$B$61)</definedName>
    <definedName name="average4.1series">OFFSET([1]Calculations!$B$86,0,[1]Calculations!$B$60,1,[1]Calculations!$B$61)</definedName>
    <definedName name="base_year_dropdown" comment="Fills the dropdown box to choose the base year on which to create indexes.  The calculation limits the years to the range from start year/first year of data to the end year.">[1]Calculations!$V$170:$V$182</definedName>
    <definedName name="base_year_selection">OFFSET([1]Calculations!$A$120,MAX([1]Calculations!$B$50,[1]Calculations!$B$57)-1,0,MAX([1]Calculations!$B$52-MAX([1]Calculations!$B$50,[1]Calculations!$B$57)+1,1),1)</definedName>
    <definedName name="countries">[1]Calculations!$A$21:$A$39</definedName>
    <definedName name="_xlnm.Print_Area" localSheetId="11">COPGDPH!$B$1:$K$111</definedName>
    <definedName name="_xlnm.Print_Area" localSheetId="12">COPGDPW!$B$1:$K$111</definedName>
    <definedName name="_xlnm.Print_Area" localSheetId="10">CUPGDPW!$B$1:$K$111</definedName>
    <definedName name="series">[1]Calculations!$A$2:$A$16</definedName>
    <definedName name="Series1.1">OFFSET([1]Calculations!$B$65,0,[1]Calculations!$B$60,1,[1]Calculations!$B$61)</definedName>
    <definedName name="Series1.2">OFFSET([1]Calculations!$B$66,0,[1]Calculations!$B$60,1,[1]Calculations!$B$61)</definedName>
    <definedName name="Series1.3">OFFSET([1]Calculations!$B$67,0,[1]Calculations!$B$60,1,[1]Calculations!$B$61)</definedName>
    <definedName name="Series2.1">OFFSET([1]Calculations!$B$72,0,[1]Calculations!$B$60,1,[1]Calculations!$B$61)</definedName>
    <definedName name="Series3.1">OFFSET([1]Calculations!$B$78,0,[1]Calculations!$B$60,1,[1]Calculations!$B$61)</definedName>
    <definedName name="Series4.1">OFFSET([1]Calculations!$B$84,0,[1]Calculations!$B$60,1,[1]Calculations!$B$61)</definedName>
    <definedName name="years">[1]Calculations!$A$253:$A$315</definedName>
    <definedName name="Years1">OFFSET([1]Calculations!$B$64,0,[1]Calculations!$B$60,1,[1]Calculations!$B$61)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26" l="1"/>
  <c r="S32" i="26"/>
  <c r="R32" i="26"/>
  <c r="Q32" i="26"/>
  <c r="N32" i="26"/>
  <c r="M32" i="26"/>
  <c r="L32" i="26"/>
  <c r="K32" i="26"/>
  <c r="H32" i="26"/>
  <c r="G32" i="26"/>
  <c r="F32" i="26"/>
  <c r="E32" i="26"/>
  <c r="D32" i="26"/>
  <c r="C32" i="26"/>
  <c r="B32" i="26"/>
  <c r="S6" i="31" l="1"/>
  <c r="S7" i="31"/>
  <c r="S8" i="31"/>
  <c r="S9" i="31"/>
  <c r="S10" i="31"/>
  <c r="S11" i="31"/>
  <c r="S5" i="31"/>
  <c r="R6" i="30"/>
  <c r="R7" i="30"/>
  <c r="R8" i="30"/>
  <c r="R9" i="30"/>
  <c r="R10" i="30"/>
  <c r="R11" i="30"/>
  <c r="R5" i="30"/>
  <c r="A1" i="34"/>
  <c r="A1" i="35"/>
  <c r="W41" i="27" l="1"/>
  <c r="W40" i="27"/>
  <c r="W39" i="27"/>
  <c r="W38" i="27"/>
  <c r="W37" i="27"/>
  <c r="W36" i="27"/>
  <c r="W35" i="27"/>
  <c r="W34" i="27"/>
  <c r="W33" i="27"/>
  <c r="W32" i="27"/>
  <c r="W31" i="27"/>
  <c r="W30" i="27"/>
  <c r="W29" i="27"/>
  <c r="W28" i="27"/>
  <c r="W27" i="27"/>
  <c r="W26" i="27"/>
  <c r="W25" i="27"/>
  <c r="W24" i="27"/>
  <c r="W23" i="27"/>
  <c r="W22" i="27"/>
  <c r="W21" i="27"/>
  <c r="W20" i="27"/>
  <c r="W19" i="27"/>
  <c r="W18" i="27"/>
  <c r="W17" i="27"/>
  <c r="W16" i="27"/>
  <c r="W15" i="27"/>
  <c r="W14" i="27"/>
  <c r="W13" i="27"/>
  <c r="W12" i="27"/>
  <c r="W11" i="27"/>
  <c r="W10" i="27"/>
  <c r="W9" i="27"/>
  <c r="W8" i="27"/>
  <c r="W7" i="27"/>
  <c r="W6" i="27"/>
  <c r="L34" i="25" l="1"/>
  <c r="F33" i="25"/>
  <c r="W32" i="25"/>
  <c r="P32" i="25"/>
  <c r="F32" i="25"/>
  <c r="W31" i="25"/>
  <c r="P31" i="25"/>
  <c r="F31" i="25"/>
  <c r="W30" i="25"/>
  <c r="P30" i="25"/>
  <c r="F30" i="25"/>
  <c r="W29" i="25"/>
  <c r="P29" i="25"/>
  <c r="F29" i="25"/>
  <c r="W28" i="25"/>
  <c r="P28" i="25"/>
  <c r="F28" i="25"/>
  <c r="W27" i="25"/>
  <c r="P27" i="25"/>
  <c r="F27" i="25"/>
  <c r="W26" i="25"/>
  <c r="P26" i="25"/>
  <c r="F26" i="25"/>
  <c r="W25" i="25"/>
  <c r="P25" i="25"/>
  <c r="F25" i="25"/>
  <c r="W24" i="25"/>
  <c r="P24" i="25"/>
  <c r="F24" i="25"/>
  <c r="W23" i="25"/>
  <c r="P23" i="25"/>
  <c r="F23" i="25"/>
  <c r="W22" i="25"/>
  <c r="P22" i="25"/>
  <c r="F22" i="25"/>
  <c r="W21" i="25"/>
  <c r="P21" i="25"/>
  <c r="F21" i="25"/>
  <c r="W20" i="25"/>
  <c r="P20" i="25"/>
  <c r="F20" i="25"/>
  <c r="W19" i="25"/>
  <c r="P19" i="25"/>
  <c r="F19" i="25"/>
  <c r="W18" i="25"/>
  <c r="P18" i="25"/>
  <c r="F18" i="25"/>
  <c r="W17" i="25"/>
  <c r="P17" i="25"/>
  <c r="F17" i="25"/>
  <c r="W16" i="25"/>
  <c r="P16" i="25"/>
  <c r="F16" i="25"/>
  <c r="W15" i="25"/>
  <c r="P15" i="25"/>
  <c r="F15" i="25"/>
  <c r="W14" i="25"/>
  <c r="P14" i="25"/>
  <c r="F14" i="25"/>
  <c r="W13" i="25"/>
  <c r="P13" i="25"/>
  <c r="F13" i="25"/>
  <c r="W12" i="25"/>
  <c r="P12" i="25"/>
  <c r="F12" i="25"/>
  <c r="W11" i="25"/>
  <c r="P11" i="25"/>
  <c r="F11" i="25"/>
  <c r="W10" i="25"/>
  <c r="P10" i="25"/>
  <c r="F10" i="25"/>
  <c r="W9" i="25"/>
  <c r="P9" i="25"/>
  <c r="F9" i="25"/>
  <c r="W8" i="25"/>
  <c r="P8" i="25"/>
  <c r="F8" i="25"/>
  <c r="W7" i="25"/>
  <c r="P7" i="25"/>
  <c r="F7" i="25"/>
  <c r="W6" i="25"/>
  <c r="P6" i="25"/>
  <c r="F6" i="25"/>
  <c r="F35" i="25" l="1"/>
  <c r="W35" i="25"/>
  <c r="P35" i="25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</calcChain>
</file>

<file path=xl/comments1.xml><?xml version="1.0" encoding="utf-8"?>
<comments xmlns="http://schemas.openxmlformats.org/spreadsheetml/2006/main">
  <authors>
    <author>OECD.Stat</author>
  </authors>
  <commentList>
    <comment ref="M7" authorId="0">
      <text>
        <r>
          <rPr>
            <sz val="9"/>
            <color indexed="81"/>
            <rFont val="Tahoma"/>
            <family val="2"/>
          </rPr>
          <t>p: Provisional</t>
        </r>
      </text>
    </comment>
    <comment ref="B8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J8" authorId="0">
      <text>
        <r>
          <rPr>
            <sz val="9"/>
            <color indexed="81"/>
            <rFont val="Tahoma"/>
            <family val="2"/>
          </rPr>
          <t>d: Defence excluded (all or mostly)</t>
        </r>
      </text>
    </comment>
    <comment ref="K8" authorId="0">
      <text>
        <r>
          <rPr>
            <sz val="9"/>
            <color indexed="81"/>
            <rFont val="Tahoma"/>
            <family val="2"/>
          </rPr>
          <t>d: Defence excluded (all or mostly)</t>
        </r>
      </text>
    </comment>
    <comment ref="L8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B9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D9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N9" authorId="0">
      <text>
        <r>
          <rPr>
            <sz val="9"/>
            <color indexed="81"/>
            <rFont val="Tahoma"/>
            <family val="2"/>
          </rPr>
          <t>c: National estimate or projection, p: Provisional</t>
        </r>
      </text>
    </comment>
    <comment ref="N10" authorId="0">
      <text>
        <r>
          <rPr>
            <sz val="9"/>
            <color indexed="81"/>
            <rFont val="Tahoma"/>
            <family val="2"/>
          </rPr>
          <t>p: Provisional</t>
        </r>
      </text>
    </comment>
    <comment ref="J11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B12" authorId="0">
      <text>
        <r>
          <rPr>
            <sz val="9"/>
            <color indexed="81"/>
            <rFont val="Tahoma"/>
            <family val="2"/>
          </rPr>
          <t>b: Secretariat estimate or projection based on national sources</t>
        </r>
      </text>
    </comment>
    <comment ref="C12" authorId="0">
      <text>
        <r>
          <rPr>
            <sz val="9"/>
            <color indexed="81"/>
            <rFont val="Tahoma"/>
            <family val="2"/>
          </rPr>
          <t>b: Secretariat estimate or projection based on national sources</t>
        </r>
      </text>
    </comment>
    <comment ref="D12" authorId="0">
      <text>
        <r>
          <rPr>
            <sz val="9"/>
            <color indexed="81"/>
            <rFont val="Tahoma"/>
            <family val="2"/>
          </rPr>
          <t>b: Secretariat estimate or projection based on national sources</t>
        </r>
      </text>
    </comment>
    <comment ref="E12" authorId="0">
      <text>
        <r>
          <rPr>
            <sz val="9"/>
            <color indexed="81"/>
            <rFont val="Tahoma"/>
            <family val="2"/>
          </rPr>
          <t>b: Secretariat estimate or projection based on national sources</t>
        </r>
      </text>
    </comment>
    <comment ref="F12" authorId="0">
      <text>
        <r>
          <rPr>
            <sz val="9"/>
            <color indexed="81"/>
            <rFont val="Tahoma"/>
            <family val="2"/>
          </rPr>
          <t>b: Secretariat estimate or projection based on national sources</t>
        </r>
      </text>
    </comment>
    <comment ref="G12" authorId="0">
      <text>
        <r>
          <rPr>
            <sz val="9"/>
            <color indexed="81"/>
            <rFont val="Tahoma"/>
            <family val="2"/>
          </rPr>
          <t>a: Break in series with previous year for which data is available, c: National estimate or projection, m: Underestimated or based on underestimated data</t>
        </r>
      </text>
    </comment>
    <comment ref="H12" authorId="0">
      <text>
        <r>
          <rPr>
            <sz val="9"/>
            <color indexed="81"/>
            <rFont val="Tahoma"/>
            <family val="2"/>
          </rPr>
          <t>c: National estimate or projection, m: Underestimated or based on underestimated data</t>
        </r>
      </text>
    </comment>
    <comment ref="I12" authorId="0">
      <text>
        <r>
          <rPr>
            <sz val="9"/>
            <color indexed="81"/>
            <rFont val="Tahoma"/>
            <family val="2"/>
          </rPr>
          <t>c: National estimate or projection, m: Underestimated or based on underestimated data</t>
        </r>
      </text>
    </comment>
    <comment ref="J12" authorId="0">
      <text>
        <r>
          <rPr>
            <sz val="9"/>
            <color indexed="81"/>
            <rFont val="Tahoma"/>
            <family val="2"/>
          </rPr>
          <t>c: National estimate or projection, m: Underestimated or based on underestimated data</t>
        </r>
      </text>
    </comment>
    <comment ref="K12" authorId="0">
      <text>
        <r>
          <rPr>
            <sz val="9"/>
            <color indexed="81"/>
            <rFont val="Tahoma"/>
            <family val="2"/>
          </rPr>
          <t>c: National estimate or projection, m: Underestimated or based on underestimated data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c: National estimate or projection, m: Underestimated or based on underestimated data</t>
        </r>
      </text>
    </comment>
    <comment ref="M12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N12" authorId="0">
      <text>
        <r>
          <rPr>
            <sz val="9"/>
            <color indexed="81"/>
            <rFont val="Tahoma"/>
            <family val="2"/>
          </rPr>
          <t>b: Secretariat estimate or projection based on national sources, m: Underestimated or based on underestimated data, p: Provisional</t>
        </r>
      </text>
    </comment>
  </commentList>
</comments>
</file>

<file path=xl/sharedStrings.xml><?xml version="1.0" encoding="utf-8"?>
<sst xmlns="http://schemas.openxmlformats.org/spreadsheetml/2006/main" count="918" uniqueCount="239">
  <si>
    <t>Average</t>
  </si>
  <si>
    <t>France</t>
  </si>
  <si>
    <t>Germany</t>
  </si>
  <si>
    <t>Italy</t>
  </si>
  <si>
    <t>UK</t>
  </si>
  <si>
    <t>USA</t>
  </si>
  <si>
    <t>Japan</t>
  </si>
  <si>
    <t>Canada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</si>
  <si>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</si>
  <si>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</si>
  <si>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</si>
  <si>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</si>
  <si>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</si>
  <si>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</si>
  <si>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</si>
  <si>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</si>
  <si>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</si>
  <si>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</si>
  <si>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</si>
  <si>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</si>
  <si>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</si>
  <si>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</si>
  <si>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</si>
  <si>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</si>
  <si>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</si>
  <si>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</si>
  <si>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</si>
  <si>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</si>
  <si>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</si>
  <si>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</si>
  <si>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</si>
  <si>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</si>
  <si>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</si>
  <si>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</si>
  <si>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</si>
  <si>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</si>
  <si>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Turkey</t>
  </si>
  <si>
    <t>Korea, Rep.</t>
  </si>
  <si>
    <t>Indonesia</t>
  </si>
  <si>
    <t>Mexico</t>
  </si>
  <si>
    <t>China</t>
  </si>
  <si>
    <t>India</t>
  </si>
  <si>
    <t>Russian Federation</t>
  </si>
  <si>
    <t>Brazil</t>
  </si>
  <si>
    <t>Manufacturing, value added (current US$)</t>
  </si>
  <si>
    <t>(Indexes: 2002 = 100)</t>
  </si>
  <si>
    <t xml:space="preserve">Canada </t>
  </si>
  <si>
    <t xml:space="preserve">France </t>
  </si>
  <si>
    <t>Source: The Conference Board, International Labor Comparisons program, December 2013</t>
  </si>
  <si>
    <t>United States</t>
  </si>
  <si>
    <t>United Kingdom</t>
  </si>
  <si>
    <t>Year</t>
  </si>
  <si>
    <t>Total GDP, in millions of 2012 US$ (converted to 2012 price level with updated 2005 EKS PPPs)</t>
  </si>
  <si>
    <t>South Korea</t>
  </si>
  <si>
    <r>
      <t xml:space="preserve">Source: The Conference Board </t>
    </r>
    <r>
      <rPr>
        <b/>
        <i/>
        <sz val="10"/>
        <rFont val="Arial"/>
        <family val="2"/>
      </rPr>
      <t>Total Economy Database</t>
    </r>
    <r>
      <rPr>
        <b/>
        <sz val="10"/>
        <rFont val="Calibri"/>
        <family val="2"/>
      </rPr>
      <t>™</t>
    </r>
    <r>
      <rPr>
        <b/>
        <sz val="10"/>
        <rFont val="Arial"/>
        <family val="2"/>
      </rPr>
      <t>, January 2013, http://www.conference-board.org/data/economydatabase/</t>
    </r>
  </si>
  <si>
    <t>Midyear population (in thousands of persons)</t>
  </si>
  <si>
    <t>GDP per Capita, in 2012 EKS$</t>
  </si>
  <si>
    <t>GDP per Hour, in 2012 EKS$</t>
  </si>
  <si>
    <t>G7 without UK</t>
  </si>
  <si>
    <t>..</t>
  </si>
  <si>
    <t>COUNTRY</t>
  </si>
  <si>
    <t>MFP</t>
  </si>
  <si>
    <t>US</t>
  </si>
  <si>
    <t>G7</t>
  </si>
  <si>
    <t>G7 exc. UK</t>
  </si>
  <si>
    <t xml:space="preserve">UK = 100. </t>
  </si>
  <si>
    <t>GVA</t>
  </si>
  <si>
    <t>2013</t>
  </si>
  <si>
    <t>BRIC</t>
  </si>
  <si>
    <t>MIST</t>
  </si>
  <si>
    <t>Manufacturing Value Added %age of GDP</t>
  </si>
  <si>
    <t>Average Value Added %age of GDP</t>
  </si>
  <si>
    <t>.</t>
  </si>
  <si>
    <t>CAP</t>
  </si>
  <si>
    <t>MFP_GRO</t>
  </si>
  <si>
    <t>CAP_INP_GRO</t>
  </si>
  <si>
    <t>LAB_INP_GRO</t>
  </si>
  <si>
    <t>GVA_OP_GRO</t>
  </si>
  <si>
    <t>LAB_PRO_GRO</t>
  </si>
  <si>
    <t>LAB_INP</t>
  </si>
  <si>
    <t>CANADA</t>
  </si>
  <si>
    <t>FRANCE</t>
  </si>
  <si>
    <t>GERMANY</t>
  </si>
  <si>
    <t>ITALY</t>
  </si>
  <si>
    <t>MFP_TOT</t>
  </si>
  <si>
    <t>LAB_PROD</t>
  </si>
  <si>
    <t>JAPAN</t>
  </si>
  <si>
    <t>Total R&amp;D personnel per thousand total employment</t>
  </si>
  <si>
    <t>1985-1990</t>
  </si>
  <si>
    <t>1990-1995</t>
  </si>
  <si>
    <t>1995-2012</t>
  </si>
  <si>
    <t>2001-2007</t>
  </si>
  <si>
    <t>2000-2012</t>
  </si>
  <si>
    <t>2001-2012</t>
  </si>
  <si>
    <t>2007-2009</t>
  </si>
  <si>
    <t>2007-2012</t>
  </si>
  <si>
    <t>2009-2012</t>
  </si>
  <si>
    <t>Whole economy Total Factor Productivity growth</t>
  </si>
  <si>
    <t>Manufacturing Total Factor Productivity growth</t>
  </si>
  <si>
    <t>Country</t>
  </si>
  <si>
    <t xml:space="preserve">Source EUKLEMS </t>
  </si>
  <si>
    <t>BRIC Countries</t>
  </si>
  <si>
    <t>Source World Bank</t>
  </si>
  <si>
    <t>G7 Countries</t>
  </si>
  <si>
    <t>MIST Countries</t>
  </si>
  <si>
    <t xml:space="preserve"> Output per hour in manufacturing</t>
  </si>
  <si>
    <t>Output per employed person in manufacturing</t>
  </si>
  <si>
    <t>Unit labor costs in manufacturing, national currency basis</t>
  </si>
  <si>
    <t>Productivity and input growth</t>
  </si>
  <si>
    <t>Total, based on 'harmonised' price indices for ICT capital goods</t>
  </si>
  <si>
    <t>Source OECD</t>
  </si>
  <si>
    <t>Labour Productivity Growth Per Hour</t>
  </si>
  <si>
    <t>R &amp; D Expenditure % of GDP</t>
  </si>
  <si>
    <t>Military expenditure (% of central government expenditure)</t>
  </si>
  <si>
    <t>Investment (% of GDP)</t>
  </si>
  <si>
    <t>Labour productivity growth in total economy</t>
  </si>
  <si>
    <t>Multifactor productivity growth</t>
  </si>
  <si>
    <t>Capital input growth</t>
  </si>
  <si>
    <t>Gross value added growth</t>
  </si>
  <si>
    <t>Labour productivity growth</t>
  </si>
  <si>
    <t>Labour input growth</t>
  </si>
  <si>
    <t>Name</t>
  </si>
  <si>
    <t>Description</t>
  </si>
  <si>
    <t>UK = 100</t>
  </si>
  <si>
    <t>Source: OECD, Office for National Statistics</t>
  </si>
  <si>
    <t>2007 = 100</t>
  </si>
  <si>
    <t>Source Conference Board</t>
  </si>
  <si>
    <t xml:space="preserve">Content </t>
  </si>
  <si>
    <t>TOTTFP</t>
  </si>
  <si>
    <t>MFGTFP</t>
  </si>
  <si>
    <t>OPHM</t>
  </si>
  <si>
    <t>OPPM</t>
  </si>
  <si>
    <t>ULCM</t>
  </si>
  <si>
    <t>MVA CURRENT</t>
  </si>
  <si>
    <t>MVA GDP</t>
  </si>
  <si>
    <t>PROD GRO</t>
  </si>
  <si>
    <t>ICTGRO</t>
  </si>
  <si>
    <t>CUPGDPH</t>
  </si>
  <si>
    <t>COPGDPH</t>
  </si>
  <si>
    <t>LPGH</t>
  </si>
  <si>
    <t>Multifactor Productivity Growth</t>
  </si>
  <si>
    <t>MFPGRO</t>
  </si>
  <si>
    <t>TOTGDPEKS</t>
  </si>
  <si>
    <t>GDPH</t>
  </si>
  <si>
    <t>MIDYPOP</t>
  </si>
  <si>
    <t>GDPPC</t>
  </si>
  <si>
    <t>RDEXP</t>
  </si>
  <si>
    <t>MILEXP</t>
  </si>
  <si>
    <t>INV</t>
  </si>
  <si>
    <t>RDPER</t>
  </si>
  <si>
    <t>LPGTE</t>
  </si>
  <si>
    <t>Source International Monetary Fund</t>
  </si>
  <si>
    <t>Qualification  (UK students)</t>
  </si>
  <si>
    <t>Full time</t>
  </si>
  <si>
    <t>Part time</t>
  </si>
  <si>
    <t>Total</t>
  </si>
  <si>
    <t xml:space="preserve">Part time </t>
  </si>
  <si>
    <t>Postgraduate Research</t>
  </si>
  <si>
    <t>Postgraduate Taught</t>
  </si>
  <si>
    <t>PGCE</t>
  </si>
  <si>
    <t>First Degree</t>
  </si>
  <si>
    <t>Foundation degree</t>
  </si>
  <si>
    <t>other Undergraduate</t>
  </si>
  <si>
    <t xml:space="preserve">Source: www.hesa.ac.uk </t>
  </si>
  <si>
    <t>Apprenticeship framework achievements by sector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</si>
  <si>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</si>
  <si>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</si>
  <si>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</si>
  <si>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</si>
  <si>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</si>
  <si>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</si>
  <si>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</si>
  <si>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</si>
  <si>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</si>
  <si>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</si>
  <si>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</si>
  <si>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Agriculture, Horticulture and Animal Care</t>
  </si>
  <si>
    <t>Business, Administration and Law</t>
  </si>
  <si>
    <t>Construction, Planning and the Built Environment</t>
  </si>
  <si>
    <t>Engineering and Manufacturing Technologies</t>
  </si>
  <si>
    <t>Health, Public Services and Care</t>
  </si>
  <si>
    <t>Information and Communication Technology</t>
  </si>
  <si>
    <t>Leisure, Travel and Tourism</t>
  </si>
  <si>
    <t>Retail and Commercial Enterprise</t>
  </si>
  <si>
    <t xml:space="preserve">Source: www.gov.uk </t>
  </si>
  <si>
    <t>Quali</t>
  </si>
  <si>
    <t>Qualifications UK student</t>
  </si>
  <si>
    <t>$US in 2005 prices using 2005 exchange rates</t>
  </si>
  <si>
    <t>Manufacturing output ($ billions)</t>
  </si>
  <si>
    <t>Manufacturing output (Rank out of 237)</t>
  </si>
  <si>
    <t>Manufacturing output as a % of national output</t>
  </si>
  <si>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S</t>
    </r>
  </si>
  <si>
    <r>
      <rPr>
        <sz val="8"/>
        <color rgb="FF000000"/>
        <rFont val="Arial"/>
        <family val="2"/>
      </rPr>
      <t>1</t>
    </r>
  </si>
  <si>
    <r>
      <rPr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>%</t>
    </r>
  </si>
  <si>
    <r>
      <rPr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>%</t>
    </r>
  </si>
  <si>
    <r>
      <rPr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>8</t>
    </r>
    <r>
      <rPr>
        <sz val="8"/>
        <color rgb="FF000000"/>
        <rFont val="Arial"/>
        <family val="2"/>
      </rPr>
      <t>%</t>
    </r>
  </si>
  <si>
    <r>
      <rPr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>6</t>
    </r>
    <r>
      <rPr>
        <sz val="8"/>
        <color rgb="FF000000"/>
        <rFont val="Arial"/>
        <family val="2"/>
      </rPr>
      <t>%</t>
    </r>
  </si>
  <si>
    <r>
      <rPr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>%</t>
    </r>
  </si>
  <si>
    <t>32%</t>
  </si>
  <si>
    <t>34%</t>
  </si>
  <si>
    <t>27%</t>
  </si>
  <si>
    <t>26%</t>
  </si>
  <si>
    <t>22%</t>
  </si>
  <si>
    <t>19%</t>
  </si>
  <si>
    <t>23%</t>
  </si>
  <si>
    <t>25%</t>
  </si>
  <si>
    <t>28%</t>
  </si>
  <si>
    <t>31%</t>
  </si>
  <si>
    <t>20%</t>
  </si>
  <si>
    <t>16%</t>
  </si>
  <si>
    <t>29%</t>
  </si>
  <si>
    <t>11%</t>
  </si>
  <si>
    <t>21%</t>
  </si>
  <si>
    <t>18%</t>
  </si>
  <si>
    <t>15%</t>
  </si>
  <si>
    <t>10%</t>
  </si>
  <si>
    <t>14%</t>
  </si>
  <si>
    <t>17%</t>
  </si>
  <si>
    <t>33%</t>
  </si>
  <si>
    <t>Russia</t>
  </si>
  <si>
    <t>24%</t>
  </si>
  <si>
    <t>13%</t>
  </si>
  <si>
    <t>World average</t>
  </si>
  <si>
    <t>12%</t>
  </si>
  <si>
    <t>Source UNCTAD</t>
  </si>
  <si>
    <t>MFGCONT</t>
  </si>
  <si>
    <t>Manufacturing contribution ($US in 2005 prices using 2005 exchange rates)</t>
  </si>
  <si>
    <t>Sl no.</t>
  </si>
  <si>
    <t>Current price GDP per hour worked (Whole economy)</t>
  </si>
  <si>
    <t>Current price GDP per worker (Whole economy)</t>
  </si>
  <si>
    <t>Constant price GDP per hour worked (Whole economy)</t>
  </si>
  <si>
    <t>Constant price GDP per worker (Whole economy)</t>
  </si>
  <si>
    <t>Constant price GDP per hour worked(Whole economy)</t>
  </si>
  <si>
    <t>Total, based on 'harmonised' price indices for ICT capital goods (growth)</t>
  </si>
  <si>
    <t>Labour Productivity Growth Per Hour (manufacturing)</t>
  </si>
  <si>
    <t>Multifactor Productivity Growth (manufacturing)</t>
  </si>
  <si>
    <t>GDP per Hour, in 2012 EKS$ (Whole economy)</t>
  </si>
  <si>
    <t>Total Investment (% of GDP)</t>
  </si>
  <si>
    <t>UK Manufacturing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</si>
</sst>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0.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theme="1"/>
      <name val="Arial"/>
      <family val="2"/>
    </font>
    <font>
      <b/>
      <u/>
      <sz val="9"/>
      <color indexed="18"/>
      <name val="Verdana"/>
      <family val="2"/>
    </font>
    <font>
      <u/>
      <sz val="8"/>
      <name val="Verdan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rgb="FFCCCC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19" fillId="0" borderId="0"/>
    <xf numFmtId="0" fontId="20" fillId="0" borderId="0"/>
    <xf numFmtId="0" fontId="11" fillId="0" borderId="0"/>
    <xf numFmtId="0" fontId="30" fillId="0" borderId="0" applyNumberFormat="0" applyFill="0" applyBorder="0" applyAlignment="0" applyProtection="0"/>
    <xf numFmtId="0" fontId="37" fillId="0" borderId="0"/>
  </cellStyleXfs>
  <cellXfs count="205">
    <xf numFmtId="0" fontId="0" fillId="0" borderId="0" xfId="0"/>
    <xf numFmtId="165" fontId="2" fillId="0" borderId="1" xfId="0" applyNumberFormat="1" applyFont="1" applyBorder="1"/>
    <xf numFmtId="165" fontId="0" fillId="0" borderId="0" xfId="0" applyNumberFormat="1"/>
    <xf numFmtId="165" fontId="3" fillId="0" borderId="1" xfId="0" quotePrefix="1" applyNumberFormat="1" applyFont="1" applyBorder="1"/>
    <xf numFmtId="165" fontId="4" fillId="0" borderId="1" xfId="0" applyNumberFormat="1" applyFont="1" applyBorder="1"/>
    <xf numFmtId="165" fontId="2" fillId="0" borderId="1" xfId="1" applyNumberFormat="1" applyFont="1" applyFill="1" applyBorder="1"/>
    <xf numFmtId="165" fontId="2" fillId="0" borderId="1" xfId="0" applyNumberFormat="1" applyFont="1" applyFill="1" applyBorder="1"/>
    <xf numFmtId="0" fontId="6" fillId="0" borderId="0" xfId="2"/>
    <xf numFmtId="2" fontId="6" fillId="0" borderId="0" xfId="2" applyNumberFormat="1"/>
    <xf numFmtId="2" fontId="6" fillId="0" borderId="0" xfId="2" applyNumberFormat="1" applyAlignment="1">
      <alignment wrapText="1"/>
    </xf>
    <xf numFmtId="0" fontId="6" fillId="0" borderId="0" xfId="2" applyAlignment="1">
      <alignment wrapText="1"/>
    </xf>
    <xf numFmtId="0" fontId="8" fillId="0" borderId="0" xfId="3" applyFont="1"/>
    <xf numFmtId="0" fontId="7" fillId="0" borderId="0" xfId="3" applyFont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3" xfId="3" applyFont="1" applyBorder="1" applyAlignment="1">
      <alignment horizontal="center" wrapText="1"/>
    </xf>
    <xf numFmtId="0" fontId="7" fillId="0" borderId="4" xfId="3" applyFont="1" applyBorder="1" applyAlignment="1">
      <alignment horizontal="center" wrapText="1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wrapText="1"/>
    </xf>
    <xf numFmtId="0" fontId="7" fillId="0" borderId="5" xfId="3" applyFont="1" applyBorder="1" applyAlignment="1">
      <alignment horizontal="center" wrapText="1"/>
    </xf>
    <xf numFmtId="0" fontId="8" fillId="0" borderId="0" xfId="3" applyFont="1" applyAlignment="1">
      <alignment horizontal="left"/>
    </xf>
    <xf numFmtId="165" fontId="8" fillId="0" borderId="0" xfId="3" applyNumberFormat="1" applyFont="1" applyAlignment="1">
      <alignment horizontal="right"/>
    </xf>
    <xf numFmtId="165" fontId="8" fillId="0" borderId="5" xfId="3" applyNumberFormat="1" applyFont="1" applyBorder="1" applyAlignment="1">
      <alignment horizontal="right"/>
    </xf>
    <xf numFmtId="0" fontId="8" fillId="0" borderId="0" xfId="3" applyFont="1" applyBorder="1" applyAlignment="1">
      <alignment horizontal="left"/>
    </xf>
    <xf numFmtId="165" fontId="8" fillId="0" borderId="0" xfId="3" applyNumberFormat="1" applyFont="1" applyBorder="1" applyAlignment="1">
      <alignment horizontal="right"/>
    </xf>
    <xf numFmtId="165" fontId="8" fillId="0" borderId="6" xfId="3" applyNumberFormat="1" applyFont="1" applyBorder="1" applyAlignment="1">
      <alignment horizontal="right"/>
    </xf>
    <xf numFmtId="0" fontId="7" fillId="0" borderId="0" xfId="3" applyFont="1" applyAlignment="1"/>
    <xf numFmtId="0" fontId="7" fillId="0" borderId="2" xfId="3" applyFont="1" applyBorder="1" applyAlignment="1"/>
    <xf numFmtId="3" fontId="10" fillId="0" borderId="0" xfId="4" quotePrefix="1" applyNumberFormat="1" applyFont="1" applyAlignment="1">
      <alignment horizontal="left"/>
    </xf>
    <xf numFmtId="3" fontId="9" fillId="0" borderId="0" xfId="4" applyNumberFormat="1" applyFont="1"/>
    <xf numFmtId="0" fontId="9" fillId="0" borderId="0" xfId="4" applyFont="1"/>
    <xf numFmtId="3" fontId="10" fillId="0" borderId="0" xfId="4" applyNumberFormat="1" applyFont="1"/>
    <xf numFmtId="0" fontId="9" fillId="0" borderId="0" xfId="4" applyFont="1" applyAlignment="1">
      <alignment horizontal="center" vertical="top"/>
    </xf>
    <xf numFmtId="2" fontId="9" fillId="0" borderId="0" xfId="4" applyNumberFormat="1" applyFont="1" applyAlignment="1">
      <alignment horizontal="center" vertical="top" wrapText="1"/>
    </xf>
    <xf numFmtId="0" fontId="11" fillId="0" borderId="0" xfId="5" applyAlignment="1">
      <alignment horizontal="center" vertical="top" wrapText="1"/>
    </xf>
    <xf numFmtId="3" fontId="9" fillId="0" borderId="0" xfId="4" applyNumberFormat="1" applyFont="1" applyAlignment="1">
      <alignment horizontal="center" vertical="top"/>
    </xf>
    <xf numFmtId="0" fontId="10" fillId="0" borderId="0" xfId="5" applyFont="1"/>
    <xf numFmtId="167" fontId="0" fillId="0" borderId="0" xfId="6" applyNumberFormat="1" applyFont="1"/>
    <xf numFmtId="0" fontId="11" fillId="0" borderId="0" xfId="5"/>
    <xf numFmtId="0" fontId="10" fillId="0" borderId="0" xfId="4" applyFont="1"/>
    <xf numFmtId="0" fontId="11" fillId="0" borderId="0" xfId="5" applyAlignment="1">
      <alignment wrapText="1"/>
    </xf>
    <xf numFmtId="3" fontId="0" fillId="0" borderId="0" xfId="4" applyNumberFormat="1" applyFont="1"/>
    <xf numFmtId="0" fontId="11" fillId="0" borderId="0" xfId="5" applyFill="1"/>
    <xf numFmtId="3" fontId="0" fillId="0" borderId="0" xfId="4" applyNumberFormat="1" applyFont="1" applyFill="1"/>
    <xf numFmtId="167" fontId="11" fillId="0" borderId="0" xfId="5" applyNumberFormat="1"/>
    <xf numFmtId="166" fontId="0" fillId="0" borderId="0" xfId="6" applyNumberFormat="1" applyFont="1"/>
    <xf numFmtId="2" fontId="11" fillId="0" borderId="0" xfId="5" applyNumberFormat="1"/>
    <xf numFmtId="164" fontId="11" fillId="0" borderId="0" xfId="5" applyNumberFormat="1"/>
    <xf numFmtId="166" fontId="11" fillId="0" borderId="0" xfId="5" applyNumberFormat="1"/>
    <xf numFmtId="168" fontId="0" fillId="0" borderId="0" xfId="7" applyNumberFormat="1" applyFont="1"/>
    <xf numFmtId="165" fontId="6" fillId="0" borderId="0" xfId="2" applyNumberFormat="1"/>
    <xf numFmtId="0" fontId="1" fillId="0" borderId="0" xfId="2" applyFont="1" applyAlignment="1">
      <alignment wrapText="1"/>
    </xf>
    <xf numFmtId="0" fontId="15" fillId="2" borderId="8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vertical="top" wrapText="1"/>
    </xf>
    <xf numFmtId="0" fontId="17" fillId="4" borderId="8" xfId="0" applyNumberFormat="1" applyFont="1" applyFill="1" applyBorder="1" applyAlignment="1">
      <alignment horizontal="right"/>
    </xf>
    <xf numFmtId="0" fontId="17" fillId="0" borderId="8" xfId="0" applyNumberFormat="1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7" fillId="0" borderId="0" xfId="0" quotePrefix="1" applyFont="1" applyBorder="1" applyAlignment="1">
      <alignment horizontal="right"/>
    </xf>
    <xf numFmtId="1" fontId="17" fillId="0" borderId="10" xfId="0" quotePrefix="1" applyNumberFormat="1" applyFont="1" applyBorder="1" applyAlignment="1">
      <alignment horizontal="right"/>
    </xf>
    <xf numFmtId="1" fontId="17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 horizontal="right"/>
    </xf>
    <xf numFmtId="0" fontId="18" fillId="0" borderId="9" xfId="0" applyFont="1" applyBorder="1" applyAlignment="1">
      <alignment horizontal="right" wrapText="1"/>
    </xf>
    <xf numFmtId="165" fontId="7" fillId="0" borderId="0" xfId="3" applyNumberFormat="1" applyFont="1" applyBorder="1" applyAlignment="1">
      <alignment horizontal="left" wrapText="1"/>
    </xf>
    <xf numFmtId="165" fontId="0" fillId="0" borderId="0" xfId="0" applyNumberFormat="1" applyAlignment="1">
      <alignment horizontal="left"/>
    </xf>
    <xf numFmtId="0" fontId="0" fillId="0" borderId="0" xfId="0" applyFill="1"/>
    <xf numFmtId="0" fontId="21" fillId="0" borderId="11" xfId="0" applyFont="1" applyFill="1" applyBorder="1" applyAlignment="1">
      <alignment horizontal="right" vertical="center" wrapText="1"/>
    </xf>
    <xf numFmtId="0" fontId="21" fillId="6" borderId="11" xfId="0" applyFont="1" applyFill="1" applyBorder="1" applyAlignment="1">
      <alignment horizontal="right" vertical="center" wrapText="1"/>
    </xf>
    <xf numFmtId="0" fontId="21" fillId="7" borderId="11" xfId="0" applyFont="1" applyFill="1" applyBorder="1" applyAlignment="1">
      <alignment horizontal="right" vertical="center" wrapText="1"/>
    </xf>
    <xf numFmtId="0" fontId="17" fillId="0" borderId="8" xfId="11" applyFont="1" applyBorder="1"/>
    <xf numFmtId="0" fontId="11" fillId="0" borderId="0" xfId="11"/>
    <xf numFmtId="0" fontId="23" fillId="3" borderId="8" xfId="11" applyFont="1" applyFill="1" applyBorder="1" applyAlignment="1">
      <alignment vertical="top" wrapText="1"/>
    </xf>
    <xf numFmtId="0" fontId="17" fillId="0" borderId="8" xfId="11" applyNumberFormat="1" applyFont="1" applyBorder="1" applyAlignment="1">
      <alignment horizontal="right"/>
    </xf>
    <xf numFmtId="0" fontId="17" fillId="4" borderId="8" xfId="11" applyNumberFormat="1" applyFont="1" applyFill="1" applyBorder="1" applyAlignment="1">
      <alignment horizontal="right"/>
    </xf>
    <xf numFmtId="0" fontId="16" fillId="3" borderId="8" xfId="11" applyFont="1" applyFill="1" applyBorder="1" applyAlignment="1">
      <alignment vertical="top" wrapText="1"/>
    </xf>
    <xf numFmtId="0" fontId="0" fillId="0" borderId="0" xfId="0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5" fillId="8" borderId="0" xfId="2" applyFont="1" applyFill="1"/>
    <xf numFmtId="0" fontId="0" fillId="0" borderId="0" xfId="2" applyFont="1" applyAlignment="1">
      <alignment wrapText="1"/>
    </xf>
    <xf numFmtId="0" fontId="25" fillId="8" borderId="0" xfId="2" applyFont="1" applyFill="1" applyAlignment="1">
      <alignment horizontal="center" wrapText="1"/>
    </xf>
    <xf numFmtId="0" fontId="5" fillId="9" borderId="0" xfId="2" applyFont="1" applyFill="1" applyAlignment="1">
      <alignment horizontal="center"/>
    </xf>
    <xf numFmtId="0" fontId="7" fillId="0" borderId="0" xfId="3" applyFont="1" applyFill="1" applyBorder="1" applyAlignment="1">
      <alignment horizontal="center" wrapText="1"/>
    </xf>
    <xf numFmtId="0" fontId="0" fillId="0" borderId="0" xfId="2" applyFont="1"/>
    <xf numFmtId="0" fontId="22" fillId="0" borderId="7" xfId="11" applyFont="1" applyBorder="1" applyAlignment="1">
      <alignment horizontal="left" wrapText="1"/>
    </xf>
    <xf numFmtId="0" fontId="9" fillId="0" borderId="0" xfId="11" applyFont="1"/>
    <xf numFmtId="0" fontId="17" fillId="0" borderId="0" xfId="11" applyFont="1" applyBorder="1"/>
    <xf numFmtId="0" fontId="5" fillId="0" borderId="0" xfId="0" applyFont="1"/>
    <xf numFmtId="0" fontId="6" fillId="11" borderId="0" xfId="2" applyFill="1"/>
    <xf numFmtId="0" fontId="26" fillId="11" borderId="0" xfId="2" applyFont="1" applyFill="1" applyAlignment="1">
      <alignment horizontal="center" wrapText="1"/>
    </xf>
    <xf numFmtId="0" fontId="26" fillId="11" borderId="0" xfId="2" applyFont="1" applyFill="1"/>
    <xf numFmtId="0" fontId="2" fillId="11" borderId="0" xfId="2" applyFont="1" applyFill="1"/>
    <xf numFmtId="0" fontId="2" fillId="0" borderId="0" xfId="0" applyFont="1"/>
    <xf numFmtId="0" fontId="2" fillId="0" borderId="1" xfId="0" applyFont="1" applyBorder="1"/>
    <xf numFmtId="0" fontId="17" fillId="6" borderId="1" xfId="0" applyFont="1" applyFill="1" applyBorder="1" applyAlignment="1">
      <alignment horizontal="right" vertical="top"/>
    </xf>
    <xf numFmtId="165" fontId="2" fillId="0" borderId="0" xfId="0" applyNumberFormat="1" applyFont="1"/>
    <xf numFmtId="0" fontId="17" fillId="6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right" vertical="top"/>
    </xf>
    <xf numFmtId="2" fontId="2" fillId="0" borderId="1" xfId="0" applyNumberFormat="1" applyFont="1" applyBorder="1"/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2" applyFont="1"/>
    <xf numFmtId="0" fontId="18" fillId="0" borderId="0" xfId="8" applyFont="1"/>
    <xf numFmtId="0" fontId="17" fillId="0" borderId="0" xfId="8" applyFont="1"/>
    <xf numFmtId="0" fontId="17" fillId="0" borderId="0" xfId="8" applyFont="1" applyAlignment="1">
      <alignment horizontal="right"/>
    </xf>
    <xf numFmtId="0" fontId="17" fillId="0" borderId="10" xfId="8" applyFont="1" applyBorder="1" applyAlignment="1">
      <alignment wrapText="1"/>
    </xf>
    <xf numFmtId="0" fontId="18" fillId="0" borderId="9" xfId="8" applyFont="1" applyBorder="1" applyAlignment="1">
      <alignment horizontal="right"/>
    </xf>
    <xf numFmtId="0" fontId="18" fillId="0" borderId="9" xfId="8" applyFont="1" applyBorder="1" applyAlignment="1">
      <alignment horizontal="right" wrapText="1"/>
    </xf>
    <xf numFmtId="0" fontId="17" fillId="0" borderId="0" xfId="8" applyFont="1" applyAlignment="1">
      <alignment horizontal="center"/>
    </xf>
    <xf numFmtId="0" fontId="17" fillId="0" borderId="0" xfId="8" applyFont="1" applyBorder="1" applyAlignment="1">
      <alignment horizontal="right"/>
    </xf>
    <xf numFmtId="0" fontId="17" fillId="0" borderId="0" xfId="8" quotePrefix="1" applyFont="1" applyBorder="1" applyAlignment="1">
      <alignment horizontal="right"/>
    </xf>
    <xf numFmtId="1" fontId="17" fillId="0" borderId="0" xfId="8" applyNumberFormat="1" applyFont="1" applyAlignment="1">
      <alignment horizontal="right"/>
    </xf>
    <xf numFmtId="1" fontId="17" fillId="0" borderId="0" xfId="8" applyNumberFormat="1" applyFont="1"/>
    <xf numFmtId="1" fontId="17" fillId="0" borderId="10" xfId="8" quotePrefix="1" applyNumberFormat="1" applyFont="1" applyBorder="1" applyAlignment="1">
      <alignment horizontal="right"/>
    </xf>
    <xf numFmtId="1" fontId="17" fillId="0" borderId="10" xfId="8" applyNumberFormat="1" applyFont="1" applyBorder="1" applyAlignment="1">
      <alignment horizontal="right"/>
    </xf>
    <xf numFmtId="2" fontId="17" fillId="0" borderId="0" xfId="8" applyNumberFormat="1" applyFont="1"/>
    <xf numFmtId="0" fontId="17" fillId="0" borderId="0" xfId="8" applyFont="1" applyFill="1" applyBorder="1" applyAlignment="1">
      <alignment horizontal="center"/>
    </xf>
    <xf numFmtId="1" fontId="17" fillId="0" borderId="0" xfId="8" applyNumberFormat="1" applyFont="1" applyFill="1" applyBorder="1" applyAlignment="1">
      <alignment horizontal="center"/>
    </xf>
    <xf numFmtId="169" fontId="17" fillId="0" borderId="0" xfId="8" applyNumberFormat="1" applyFont="1"/>
    <xf numFmtId="0" fontId="18" fillId="0" borderId="0" xfId="8" applyFont="1" applyFill="1" applyBorder="1"/>
    <xf numFmtId="0" fontId="17" fillId="0" borderId="0" xfId="8" applyFont="1" applyFill="1" applyBorder="1"/>
    <xf numFmtId="1" fontId="17" fillId="0" borderId="0" xfId="8" applyNumberFormat="1" applyFont="1" applyFill="1" applyBorder="1"/>
    <xf numFmtId="0" fontId="18" fillId="0" borderId="0" xfId="8" applyFont="1" applyAlignment="1"/>
    <xf numFmtId="0" fontId="17" fillId="0" borderId="10" xfId="8" quotePrefix="1" applyFont="1" applyBorder="1" applyAlignment="1">
      <alignment horizontal="right"/>
    </xf>
    <xf numFmtId="0" fontId="26" fillId="12" borderId="0" xfId="2" applyFont="1" applyFill="1" applyAlignment="1">
      <alignment horizontal="center" wrapText="1"/>
    </xf>
    <xf numFmtId="0" fontId="26" fillId="12" borderId="0" xfId="2" applyFont="1" applyFill="1"/>
    <xf numFmtId="0" fontId="32" fillId="0" borderId="0" xfId="0" applyFont="1" applyAlignment="1">
      <alignment horizontal="center"/>
    </xf>
    <xf numFmtId="0" fontId="30" fillId="0" borderId="0" xfId="12"/>
    <xf numFmtId="0" fontId="5" fillId="5" borderId="0" xfId="2" applyFont="1" applyFill="1" applyAlignment="1">
      <alignment horizontal="center" wrapText="1"/>
    </xf>
    <xf numFmtId="0" fontId="31" fillId="0" borderId="0" xfId="0" applyFont="1"/>
    <xf numFmtId="0" fontId="33" fillId="5" borderId="8" xfId="0" applyFont="1" applyFill="1" applyBorder="1" applyAlignment="1">
      <alignment horizontal="center" vertical="top" wrapText="1"/>
    </xf>
    <xf numFmtId="0" fontId="33" fillId="5" borderId="8" xfId="0" applyFont="1" applyFill="1" applyBorder="1" applyAlignment="1">
      <alignment vertical="top" wrapText="1"/>
    </xf>
    <xf numFmtId="0" fontId="34" fillId="5" borderId="8" xfId="0" applyNumberFormat="1" applyFont="1" applyFill="1" applyBorder="1" applyAlignment="1">
      <alignment horizontal="right"/>
    </xf>
    <xf numFmtId="0" fontId="35" fillId="0" borderId="0" xfId="0" applyFont="1"/>
    <xf numFmtId="0" fontId="33" fillId="3" borderId="0" xfId="0" applyFont="1" applyFill="1" applyBorder="1" applyAlignment="1">
      <alignment vertical="top" wrapText="1"/>
    </xf>
    <xf numFmtId="0" fontId="5" fillId="0" borderId="0" xfId="0" applyFont="1" applyFill="1"/>
    <xf numFmtId="0" fontId="36" fillId="0" borderId="11" xfId="0" applyFont="1" applyFill="1" applyBorder="1" applyAlignment="1">
      <alignment vertical="center" wrapText="1"/>
    </xf>
    <xf numFmtId="0" fontId="14" fillId="2" borderId="8" xfId="11" applyFont="1" applyFill="1" applyBorder="1" applyAlignment="1">
      <alignment horizontal="center" vertical="top" wrapText="1"/>
    </xf>
    <xf numFmtId="0" fontId="10" fillId="0" borderId="0" xfId="11" applyFont="1"/>
    <xf numFmtId="3" fontId="10" fillId="10" borderId="0" xfId="4" quotePrefix="1" applyNumberFormat="1" applyFont="1" applyFill="1" applyAlignment="1">
      <alignment horizontal="center"/>
    </xf>
    <xf numFmtId="0" fontId="25" fillId="8" borderId="0" xfId="2" applyFont="1" applyFill="1" applyAlignment="1">
      <alignment horizontal="center" wrapText="1"/>
    </xf>
    <xf numFmtId="0" fontId="0" fillId="0" borderId="0" xfId="2" applyFont="1" applyFill="1"/>
    <xf numFmtId="0" fontId="10" fillId="0" borderId="0" xfId="4" applyFont="1" applyFill="1" applyAlignment="1">
      <alignment horizontal="center"/>
    </xf>
    <xf numFmtId="0" fontId="9" fillId="0" borderId="0" xfId="5" applyFont="1" applyAlignment="1">
      <alignment horizontal="center" vertical="top" wrapText="1"/>
    </xf>
    <xf numFmtId="0" fontId="39" fillId="0" borderId="0" xfId="13" applyFont="1"/>
    <xf numFmtId="2" fontId="39" fillId="0" borderId="0" xfId="13" applyNumberFormat="1" applyFont="1"/>
    <xf numFmtId="0" fontId="40" fillId="0" borderId="0" xfId="13" applyFont="1"/>
    <xf numFmtId="0" fontId="41" fillId="0" borderId="0" xfId="13" applyFont="1"/>
    <xf numFmtId="1" fontId="39" fillId="0" borderId="0" xfId="13" applyNumberFormat="1" applyFont="1"/>
    <xf numFmtId="1" fontId="41" fillId="0" borderId="0" xfId="13" applyNumberFormat="1" applyFont="1"/>
    <xf numFmtId="3" fontId="39" fillId="0" borderId="0" xfId="13" applyNumberFormat="1" applyFont="1"/>
    <xf numFmtId="0" fontId="20" fillId="0" borderId="0" xfId="10"/>
    <xf numFmtId="0" fontId="20" fillId="0" borderId="0" xfId="10" applyBorder="1" applyAlignment="1">
      <alignment horizontal="left" vertical="top"/>
    </xf>
    <xf numFmtId="0" fontId="42" fillId="0" borderId="12" xfId="10" applyFont="1" applyBorder="1" applyAlignment="1">
      <alignment horizontal="left" vertical="top"/>
    </xf>
    <xf numFmtId="0" fontId="42" fillId="0" borderId="0" xfId="10" applyFont="1" applyBorder="1" applyAlignment="1">
      <alignment horizontal="left" vertical="top" wrapText="1"/>
    </xf>
    <xf numFmtId="0" fontId="42" fillId="0" borderId="13" xfId="10" applyFont="1" applyBorder="1" applyAlignment="1">
      <alignment horizontal="left" vertical="top" wrapText="1"/>
    </xf>
    <xf numFmtId="0" fontId="42" fillId="0" borderId="0" xfId="10" applyFont="1" applyBorder="1" applyAlignment="1">
      <alignment horizontal="left" vertical="top"/>
    </xf>
    <xf numFmtId="0" fontId="42" fillId="0" borderId="0" xfId="10" applyFont="1" applyBorder="1" applyAlignment="1">
      <alignment horizontal="right" vertical="top"/>
    </xf>
    <xf numFmtId="0" fontId="43" fillId="0" borderId="0" xfId="10" applyFont="1" applyBorder="1" applyAlignment="1">
      <alignment horizontal="left" vertical="top"/>
    </xf>
    <xf numFmtId="0" fontId="43" fillId="0" borderId="0" xfId="10" applyFont="1" applyBorder="1" applyAlignment="1">
      <alignment horizontal="right" vertical="top"/>
    </xf>
    <xf numFmtId="0" fontId="44" fillId="0" borderId="14" xfId="10" applyFont="1" applyBorder="1" applyAlignment="1">
      <alignment horizontal="left" vertical="top"/>
    </xf>
    <xf numFmtId="0" fontId="20" fillId="0" borderId="14" xfId="10" applyBorder="1" applyAlignment="1">
      <alignment horizontal="left" vertical="top"/>
    </xf>
    <xf numFmtId="0" fontId="44" fillId="0" borderId="14" xfId="10" applyFont="1" applyBorder="1" applyAlignment="1">
      <alignment horizontal="right" vertical="top"/>
    </xf>
    <xf numFmtId="0" fontId="45" fillId="0" borderId="0" xfId="10" applyFont="1"/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17" fillId="0" borderId="0" xfId="0" quotePrefix="1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38" fillId="5" borderId="0" xfId="13" applyFont="1" applyFill="1" applyAlignment="1"/>
    <xf numFmtId="0" fontId="45" fillId="5" borderId="0" xfId="10" applyFont="1" applyFill="1"/>
    <xf numFmtId="0" fontId="45" fillId="5" borderId="14" xfId="10" applyFont="1" applyFill="1" applyBorder="1" applyAlignment="1">
      <alignment horizontal="center"/>
    </xf>
    <xf numFmtId="0" fontId="26" fillId="10" borderId="0" xfId="0" applyFont="1" applyFill="1" applyAlignment="1">
      <alignment horizontal="center"/>
    </xf>
    <xf numFmtId="0" fontId="7" fillId="10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2" xfId="3" applyFont="1" applyBorder="1" applyAlignment="1">
      <alignment horizontal="center"/>
    </xf>
    <xf numFmtId="0" fontId="8" fillId="0" borderId="0" xfId="3" applyFont="1" applyAlignment="1">
      <alignment horizontal="left" wrapText="1"/>
    </xf>
    <xf numFmtId="0" fontId="8" fillId="0" borderId="0" xfId="3" applyFont="1" applyAlignment="1">
      <alignment horizontal="left"/>
    </xf>
    <xf numFmtId="0" fontId="5" fillId="10" borderId="0" xfId="2" applyFont="1" applyFill="1" applyAlignment="1">
      <alignment horizontal="center" wrapText="1"/>
    </xf>
    <xf numFmtId="0" fontId="25" fillId="11" borderId="0" xfId="2" applyFont="1" applyFill="1" applyAlignment="1">
      <alignment horizontal="center" wrapText="1"/>
    </xf>
    <xf numFmtId="0" fontId="5" fillId="10" borderId="0" xfId="2" applyFont="1" applyFill="1" applyAlignment="1">
      <alignment horizontal="center"/>
    </xf>
    <xf numFmtId="0" fontId="26" fillId="11" borderId="0" xfId="2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8" fillId="10" borderId="0" xfId="0" applyFont="1" applyFill="1" applyAlignment="1">
      <alignment horizontal="center"/>
    </xf>
    <xf numFmtId="0" fontId="18" fillId="0" borderId="0" xfId="0" applyFont="1"/>
    <xf numFmtId="0" fontId="17" fillId="0" borderId="0" xfId="0" applyFont="1" applyAlignment="1">
      <alignment wrapText="1"/>
    </xf>
    <xf numFmtId="0" fontId="17" fillId="0" borderId="0" xfId="0" applyFont="1"/>
    <xf numFmtId="0" fontId="18" fillId="10" borderId="0" xfId="8" applyFont="1" applyFill="1" applyAlignment="1">
      <alignment horizontal="center"/>
    </xf>
    <xf numFmtId="0" fontId="18" fillId="0" borderId="0" xfId="8" applyFont="1"/>
    <xf numFmtId="0" fontId="17" fillId="0" borderId="0" xfId="8" applyFont="1"/>
    <xf numFmtId="0" fontId="17" fillId="0" borderId="0" xfId="8" applyFont="1" applyAlignment="1">
      <alignment wrapText="1"/>
    </xf>
    <xf numFmtId="0" fontId="27" fillId="10" borderId="0" xfId="0" applyFont="1" applyFill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3" fontId="10" fillId="10" borderId="0" xfId="4" quotePrefix="1" applyNumberFormat="1" applyFont="1" applyFill="1" applyAlignment="1">
      <alignment horizontal="center"/>
    </xf>
    <xf numFmtId="0" fontId="46" fillId="10" borderId="0" xfId="4" applyFont="1" applyFill="1" applyAlignment="1">
      <alignment horizontal="center"/>
    </xf>
    <xf numFmtId="0" fontId="10" fillId="10" borderId="0" xfId="4" applyFont="1" applyFill="1" applyAlignment="1">
      <alignment horizontal="center"/>
    </xf>
    <xf numFmtId="0" fontId="25" fillId="8" borderId="0" xfId="2" applyFont="1" applyFill="1" applyAlignment="1">
      <alignment horizontal="center" wrapText="1"/>
    </xf>
    <xf numFmtId="0" fontId="26" fillId="12" borderId="0" xfId="2" applyFont="1" applyFill="1" applyAlignment="1">
      <alignment horizontal="center" wrapText="1"/>
    </xf>
    <xf numFmtId="0" fontId="29" fillId="10" borderId="0" xfId="0" applyFont="1" applyFill="1" applyAlignment="1">
      <alignment horizontal="center" vertical="center"/>
    </xf>
    <xf numFmtId="0" fontId="27" fillId="10" borderId="0" xfId="0" applyFont="1" applyFill="1" applyAlignment="1">
      <alignment horizontal="center" vertical="center" readingOrder="1"/>
    </xf>
    <xf numFmtId="0" fontId="38" fillId="10" borderId="0" xfId="13" applyFont="1" applyFill="1" applyAlignment="1">
      <alignment horizontal="center"/>
    </xf>
    <xf numFmtId="0" fontId="45" fillId="13" borderId="0" xfId="10" applyFont="1" applyFill="1" applyAlignment="1">
      <alignment horizontal="center"/>
    </xf>
    <xf numFmtId="0" fontId="45" fillId="13" borderId="14" xfId="10" applyFont="1" applyFill="1" applyBorder="1" applyAlignment="1">
      <alignment horizontal="center"/>
    </xf>
    <xf numFmtId="0" fontId="45" fillId="10" borderId="14" xfId="10" applyFont="1" applyFill="1" applyBorder="1" applyAlignment="1">
      <alignment horizontal="center"/>
    </xf>
  </cellXfs>
  <cellStyles count="14">
    <cellStyle name="ANCLAS,REZONES Y SUS PARTES,DE FUNDICION,DE HIERRO O DE ACERO" xfId="4"/>
    <cellStyle name="Comma 2" xfId="6"/>
    <cellStyle name="Hyperlink" xfId="12" builtinId="8"/>
    <cellStyle name="Normal" xfId="0" builtinId="0"/>
    <cellStyle name="Normal 10 3" xfId="3"/>
    <cellStyle name="Normal 2" xfId="2"/>
    <cellStyle name="Normal 2 2" xfId="9"/>
    <cellStyle name="Normal 3" xfId="5"/>
    <cellStyle name="Normal 3 2" xfId="8"/>
    <cellStyle name="Normal 4" xfId="10"/>
    <cellStyle name="Normal 5" xfId="11"/>
    <cellStyle name="Normal 6" xfId="13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Average Manufacturing Value Added %age of GDP (1985-2010)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'MVA(% of GDP)'!$W$5:$W$6</c:f>
              <c:strCache>
                <c:ptCount val="1"/>
                <c:pt idx="0">
                  <c:v>Average Value Added %age of GDP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'MVA(% of GDP)'!$V$7:$V$10</c:f>
              <c:strCache>
                <c:ptCount val="4"/>
                <c:pt idx="0">
                  <c:v>G7</c:v>
                </c:pt>
                <c:pt idx="1">
                  <c:v>BRIC</c:v>
                </c:pt>
                <c:pt idx="2">
                  <c:v>MIST</c:v>
                </c:pt>
                <c:pt idx="3">
                  <c:v>UK</c:v>
                </c:pt>
              </c:strCache>
            </c:strRef>
          </c:cat>
          <c:val>
            <c:numRef>
              <c:f>'MVA(% of GDP)'!$W$7:$W$10</c:f>
              <c:numCache>
                <c:formatCode>General</c:formatCode>
                <c:ptCount val="4"/>
                <c:pt idx="0">
                  <c:v>18.899999999999999</c:v>
                </c:pt>
                <c:pt idx="1">
                  <c:v>21.7</c:v>
                </c:pt>
                <c:pt idx="2">
                  <c:v>23.3</c:v>
                </c:pt>
                <c:pt idx="3">
                  <c:v>17.899999999999999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35200"/>
        <c:axId val="66837120"/>
      </c:barChart>
      <c:catAx>
        <c:axId val="6683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Group of countries</a:t>
                </a:r>
              </a:p>
            </c:rich>
          </c:tx>
          <c:overlay val="0"/>
        </c:title>
        <c:majorTickMark val="out"/>
        <c:minorTickMark val="none"/>
        <c:tickLblPos val="nextTo"/>
        <c:crossAx val="66837120"/>
        <c:crosses val="autoZero"/>
        <c:auto val="1"/>
        <c:lblAlgn val="ctr"/>
        <c:lblOffset val="100"/>
        <c:noMultiLvlLbl val="0"/>
      </c:catAx>
      <c:valAx>
        <c:axId val="6683712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564102564102564E-2"/>
              <c:y val="0.461184912369824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83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36</xdr:row>
      <xdr:rowOff>119062</xdr:rowOff>
    </xdr:from>
    <xdr:to>
      <xdr:col>17</xdr:col>
      <xdr:colOff>504825</xdr:colOff>
      <xdr:row>49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0.75625</cdr:x>
      <cdr:y>0.8559</cdr:y>
    </cdr:from>
    <cdr:to>
      <cdr:x>0.95833</cdr:x>
      <cdr:y>0.96007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5" y="2347914"/>
          <a:ext cx="9239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/>
            <a:t>Source</a:t>
          </a:r>
          <a:r>
            <a:rPr lang="en-GB" sz="700" baseline="0"/>
            <a:t> World Bank</a:t>
          </a:r>
          <a:endParaRPr lang="en-GB" sz="7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95250</xdr:colOff>
      <xdr:row>31</xdr:row>
      <xdr:rowOff>95250</xdr:rowOff>
    </xdr:to>
    <xdr:pic>
      <xdr:nvPicPr>
        <xdr:cNvPr id="2" name="Picture 1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8%20Database%20Group%20Project%20Work\Master%20data\CONFERENCE%20BOARD%20ilcproductivityulctimeseries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alculations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</sheetNames>
    <sheetDataSet>
      <sheetData sheetId="0" refreshError="1"/>
      <sheetData sheetId="1">
        <row r="2">
          <cell r="A2" t="str">
            <v>Output per Hour (Mfg)</v>
          </cell>
        </row>
        <row r="3">
          <cell r="A3" t="str">
            <v>Output per Employed Person (Mfg)</v>
          </cell>
        </row>
        <row r="4">
          <cell r="A4" t="str">
            <v>Output (Mfg)</v>
          </cell>
        </row>
        <row r="5">
          <cell r="A5" t="str">
            <v>Total Hours (Mfg)</v>
          </cell>
        </row>
        <row r="6">
          <cell r="A6" t="str">
            <v>Employment (Mfg)</v>
          </cell>
        </row>
        <row r="7">
          <cell r="A7" t="str">
            <v>Average Annual Hours (Mfg)</v>
          </cell>
        </row>
        <row r="8">
          <cell r="A8" t="str">
            <v>Hourly Compensation in National Currency (Mfg)</v>
          </cell>
        </row>
        <row r="9">
          <cell r="A9" t="str">
            <v>Hourly Compensation in U.S. Dollars (Mfg)</v>
          </cell>
        </row>
        <row r="10">
          <cell r="A10" t="str">
            <v>Unit Labor Costs in National Currency (Mfg)</v>
          </cell>
        </row>
        <row r="11">
          <cell r="A11" t="str">
            <v>Unit Labor Costs in U.S. Dollars (Mfg)</v>
          </cell>
        </row>
        <row r="12">
          <cell r="A12" t="str">
            <v>Exchange Rates</v>
          </cell>
        </row>
        <row r="13">
          <cell r="A13" t="str">
            <v>Average Annual Compensation (Mfg)</v>
          </cell>
        </row>
        <row r="14">
          <cell r="A14" t="str">
            <v>Real Hourly Compensation (Mfg)</v>
          </cell>
        </row>
        <row r="15">
          <cell r="A15" t="str">
            <v>Real Average Annual Compensation (Mfg)</v>
          </cell>
        </row>
        <row r="16">
          <cell r="A16" t="str">
            <v>Total Labor Compensation (Mfg)</v>
          </cell>
        </row>
        <row r="21">
          <cell r="A21" t="str">
            <v>Australia</v>
          </cell>
        </row>
        <row r="22">
          <cell r="A22" t="str">
            <v>Belgium</v>
          </cell>
        </row>
        <row r="23">
          <cell r="A23" t="str">
            <v>Canada</v>
          </cell>
        </row>
        <row r="24">
          <cell r="A24" t="str">
            <v>Czech Republic</v>
          </cell>
        </row>
        <row r="25">
          <cell r="A25" t="str">
            <v>Denmark</v>
          </cell>
        </row>
        <row r="26">
          <cell r="A26" t="str">
            <v>Finland</v>
          </cell>
        </row>
        <row r="27">
          <cell r="A27" t="str">
            <v>France</v>
          </cell>
        </row>
        <row r="28">
          <cell r="A28" t="str">
            <v>Germany</v>
          </cell>
        </row>
        <row r="29">
          <cell r="A29" t="str">
            <v>Italy</v>
          </cell>
        </row>
        <row r="30">
          <cell r="A30" t="str">
            <v>Japan</v>
          </cell>
        </row>
        <row r="31">
          <cell r="A31" t="str">
            <v>Rep. of Korea</v>
          </cell>
        </row>
        <row r="32">
          <cell r="A32" t="str">
            <v>Netherlands</v>
          </cell>
        </row>
        <row r="33">
          <cell r="A33" t="str">
            <v>Norway</v>
          </cell>
        </row>
        <row r="34">
          <cell r="A34" t="str">
            <v>Singapore</v>
          </cell>
        </row>
        <row r="35">
          <cell r="A35" t="str">
            <v>Spain</v>
          </cell>
        </row>
        <row r="36">
          <cell r="A36" t="str">
            <v>Sweden</v>
          </cell>
        </row>
        <row r="37">
          <cell r="A37" t="str">
            <v>Taiwan</v>
          </cell>
        </row>
        <row r="38">
          <cell r="A38" t="str">
            <v>United Kingdom</v>
          </cell>
        </row>
        <row r="39">
          <cell r="A39" t="str">
            <v>United States</v>
          </cell>
        </row>
        <row r="50">
          <cell r="B50">
            <v>46</v>
          </cell>
        </row>
        <row r="52">
          <cell r="B52">
            <v>63</v>
          </cell>
        </row>
        <row r="57">
          <cell r="B57" t="e">
            <v>#N/A</v>
          </cell>
        </row>
        <row r="60">
          <cell r="B60">
            <v>45</v>
          </cell>
        </row>
        <row r="61">
          <cell r="B61">
            <v>18</v>
          </cell>
        </row>
        <row r="64">
          <cell r="B64">
            <v>1950</v>
          </cell>
        </row>
        <row r="65">
          <cell r="B65" t="e">
            <v>#N/A</v>
          </cell>
        </row>
        <row r="66">
          <cell r="B66" t="e">
            <v>#N/A</v>
          </cell>
        </row>
        <row r="67">
          <cell r="B67" t="e">
            <v>#N/A</v>
          </cell>
        </row>
        <row r="72">
          <cell r="B72" t="e">
            <v>#N/A</v>
          </cell>
        </row>
        <row r="74">
          <cell r="B74" t="e">
            <v>#DIV/0!</v>
          </cell>
        </row>
        <row r="78">
          <cell r="B78" t="e">
            <v>#N/A</v>
          </cell>
        </row>
        <row r="80">
          <cell r="B80" t="e">
            <v>#DIV/0!</v>
          </cell>
        </row>
        <row r="84">
          <cell r="B84" t="e">
            <v>#N/A</v>
          </cell>
        </row>
        <row r="86">
          <cell r="B86" t="e">
            <v>#DIV/0!</v>
          </cell>
        </row>
        <row r="120">
          <cell r="A120">
            <v>1950</v>
          </cell>
        </row>
        <row r="170">
          <cell r="V170">
            <v>2000</v>
          </cell>
        </row>
        <row r="171">
          <cell r="V171">
            <v>2001</v>
          </cell>
        </row>
        <row r="172">
          <cell r="V172">
            <v>2002</v>
          </cell>
        </row>
        <row r="173">
          <cell r="V173">
            <v>2003</v>
          </cell>
        </row>
        <row r="174">
          <cell r="V174">
            <v>2004</v>
          </cell>
        </row>
        <row r="175">
          <cell r="V175">
            <v>2005</v>
          </cell>
        </row>
        <row r="176">
          <cell r="V176">
            <v>2006</v>
          </cell>
        </row>
        <row r="177">
          <cell r="V177">
            <v>2007</v>
          </cell>
        </row>
        <row r="178">
          <cell r="V178">
            <v>2008</v>
          </cell>
        </row>
        <row r="179">
          <cell r="V179">
            <v>2009</v>
          </cell>
        </row>
        <row r="180">
          <cell r="V180">
            <v>2010</v>
          </cell>
        </row>
        <row r="181">
          <cell r="V181">
            <v>2011</v>
          </cell>
        </row>
        <row r="182">
          <cell r="V182">
            <v>2012</v>
          </cell>
        </row>
        <row r="253">
          <cell r="A253">
            <v>1950</v>
          </cell>
        </row>
        <row r="254">
          <cell r="A254">
            <v>1951</v>
          </cell>
        </row>
        <row r="255">
          <cell r="A255">
            <v>1952</v>
          </cell>
        </row>
        <row r="256">
          <cell r="A256">
            <v>1953</v>
          </cell>
        </row>
        <row r="257">
          <cell r="A257">
            <v>1954</v>
          </cell>
        </row>
        <row r="258">
          <cell r="A258">
            <v>1955</v>
          </cell>
        </row>
        <row r="259">
          <cell r="A259">
            <v>1956</v>
          </cell>
        </row>
        <row r="260">
          <cell r="A260">
            <v>1957</v>
          </cell>
        </row>
        <row r="261">
          <cell r="A261">
            <v>1958</v>
          </cell>
        </row>
        <row r="262">
          <cell r="A262">
            <v>1959</v>
          </cell>
        </row>
        <row r="263">
          <cell r="A263">
            <v>1960</v>
          </cell>
        </row>
        <row r="264">
          <cell r="A264">
            <v>1961</v>
          </cell>
        </row>
        <row r="265">
          <cell r="A265">
            <v>1962</v>
          </cell>
        </row>
        <row r="266">
          <cell r="A266">
            <v>1963</v>
          </cell>
        </row>
        <row r="267">
          <cell r="A267">
            <v>1964</v>
          </cell>
        </row>
        <row r="268">
          <cell r="A268">
            <v>1965</v>
          </cell>
        </row>
        <row r="269">
          <cell r="A269">
            <v>1966</v>
          </cell>
        </row>
        <row r="270">
          <cell r="A270">
            <v>1967</v>
          </cell>
        </row>
        <row r="271">
          <cell r="A271">
            <v>1968</v>
          </cell>
        </row>
        <row r="272">
          <cell r="A272">
            <v>1969</v>
          </cell>
        </row>
        <row r="273">
          <cell r="A273">
            <v>1970</v>
          </cell>
        </row>
        <row r="274">
          <cell r="A274">
            <v>1971</v>
          </cell>
        </row>
        <row r="275">
          <cell r="A275">
            <v>1972</v>
          </cell>
        </row>
        <row r="276">
          <cell r="A276">
            <v>1973</v>
          </cell>
        </row>
        <row r="277">
          <cell r="A277">
            <v>1974</v>
          </cell>
        </row>
        <row r="278">
          <cell r="A278">
            <v>1975</v>
          </cell>
        </row>
        <row r="279">
          <cell r="A279">
            <v>1976</v>
          </cell>
        </row>
        <row r="280">
          <cell r="A280">
            <v>1977</v>
          </cell>
        </row>
        <row r="281">
          <cell r="A281">
            <v>1978</v>
          </cell>
        </row>
        <row r="282">
          <cell r="A282">
            <v>1979</v>
          </cell>
        </row>
        <row r="283">
          <cell r="A283">
            <v>1980</v>
          </cell>
        </row>
        <row r="284">
          <cell r="A284">
            <v>1981</v>
          </cell>
        </row>
        <row r="285">
          <cell r="A285">
            <v>1982</v>
          </cell>
        </row>
        <row r="286">
          <cell r="A286">
            <v>1983</v>
          </cell>
        </row>
        <row r="287">
          <cell r="A287">
            <v>1984</v>
          </cell>
        </row>
        <row r="288">
          <cell r="A288">
            <v>1985</v>
          </cell>
        </row>
        <row r="289">
          <cell r="A289">
            <v>1986</v>
          </cell>
        </row>
        <row r="290">
          <cell r="A290">
            <v>1987</v>
          </cell>
        </row>
        <row r="291">
          <cell r="A291">
            <v>1988</v>
          </cell>
        </row>
        <row r="292">
          <cell r="A292">
            <v>1989</v>
          </cell>
        </row>
        <row r="293">
          <cell r="A293">
            <v>1990</v>
          </cell>
        </row>
        <row r="294">
          <cell r="A294">
            <v>1991</v>
          </cell>
        </row>
        <row r="295">
          <cell r="A295">
            <v>1992</v>
          </cell>
        </row>
        <row r="296">
          <cell r="A296">
            <v>1993</v>
          </cell>
        </row>
        <row r="297">
          <cell r="A297">
            <v>1994</v>
          </cell>
        </row>
        <row r="298">
          <cell r="A298">
            <v>1995</v>
          </cell>
        </row>
        <row r="299">
          <cell r="A299">
            <v>1996</v>
          </cell>
        </row>
        <row r="300">
          <cell r="A300">
            <v>1997</v>
          </cell>
        </row>
        <row r="301">
          <cell r="A301">
            <v>1998</v>
          </cell>
        </row>
        <row r="302">
          <cell r="A302">
            <v>1999</v>
          </cell>
        </row>
        <row r="303">
          <cell r="A303">
            <v>2000</v>
          </cell>
        </row>
        <row r="304">
          <cell r="A304">
            <v>2001</v>
          </cell>
        </row>
        <row r="305">
          <cell r="A305">
            <v>2002</v>
          </cell>
        </row>
        <row r="306">
          <cell r="A306">
            <v>2003</v>
          </cell>
        </row>
        <row r="307">
          <cell r="A307">
            <v>2004</v>
          </cell>
        </row>
        <row r="308">
          <cell r="A308">
            <v>2005</v>
          </cell>
        </row>
        <row r="309">
          <cell r="A309">
            <v>2006</v>
          </cell>
        </row>
        <row r="310">
          <cell r="A310">
            <v>2007</v>
          </cell>
        </row>
        <row r="311">
          <cell r="A311">
            <v>2008</v>
          </cell>
        </row>
        <row r="312">
          <cell r="A312">
            <v>2009</v>
          </cell>
        </row>
        <row r="313">
          <cell r="A313">
            <v>2010</v>
          </cell>
        </row>
        <row r="314">
          <cell r="A314">
            <v>2011</v>
          </cell>
        </row>
        <row r="315">
          <cell r="A315">
            <v>2012</v>
          </cell>
        </row>
      </sheetData>
      <sheetData sheetId="2">
        <row r="5">
          <cell r="B5" t="str">
            <v>Canada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 t="str">
            <v xml:space="preserve">Canada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CS&amp;Coords=%5bCOU%5d.%5bGBR%5d&amp;ShowOnWeb=true&amp;Lang=en" TargetMode="External"/><Relationship Id="rId2" Type="http://schemas.openxmlformats.org/officeDocument/2006/relationships/hyperlink" Target="http://stats.oecd.org/OECDStat_Metadata/ShowMetadata.ashx?Dataset=CS&amp;Coords=%5bCOU%5d.%5bDEU%5d&amp;ShowOnWeb=true&amp;Lang=en" TargetMode="External"/><Relationship Id="rId1" Type="http://schemas.openxmlformats.org/officeDocument/2006/relationships/hyperlink" Target="http://stats.oecd.org/OECDStat_Metadata/ShowMetadata.ashx?Dataset=CS&amp;Coords=%5bCOU%5d.%5bCAN%5d&amp;ShowOnWeb=true&amp;Lang=en" TargetMode="External"/><Relationship Id="rId4" Type="http://schemas.openxmlformats.org/officeDocument/2006/relationships/hyperlink" Target="http://stats.oecd.org/OECDStat_Metadata/ShowMetadata.ashx?Dataset=CS&amp;Coords=%5bCOU%5d.%5bUSA%5d&amp;ShowOnWeb=true&amp;Lang=en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stats.oecd.org/OECDStat_Metadata/ShowMetadata.ashx?Dataset=MFP&amp;Coords=%5bLOCATION%5d.%5bDEU%5d&amp;ShowOnWeb=true&amp;Lang=en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file:///\\cns.cranfield.ac.uk\filestore\groups\SAS\MAN01_GP_Drive\08%20Database%20Group%20Project%20Work\Downloads\OECDStat_Metadata\OECDStat_Metadata\ShowMetadata.ashx%3fDataset=MSTI_PUB&amp;Coords=%5bCOU%5d.%5bDEU%5d&amp;ShowOnWeb=true&amp;Lang=en" TargetMode="External"/><Relationship Id="rId7" Type="http://schemas.openxmlformats.org/officeDocument/2006/relationships/hyperlink" Target="file:///\\cns.cranfield.ac.uk\filestore\groups\SAS\MAN01_GP_Drive\08%20Database%20Group%20Project%20Work\Downloads\OECDStat_Metadata\OECDStat_Metadata\ShowMetadata.ashx%3fDataset=MSTI_PUB&amp;Coords=%5bCOU%5d.%5bUSA%5d&amp;ShowOnWeb=true&amp;Lang=en" TargetMode="External"/><Relationship Id="rId2" Type="http://schemas.openxmlformats.org/officeDocument/2006/relationships/hyperlink" Target="file:///\\cns.cranfield.ac.uk\filestore\groups\SAS\MAN01_GP_Drive\08%20Database%20Group%20Project%20Work\Downloads\OECDStat_Metadata\OECDStat_Metadata\ShowMetadata.ashx%3fDataset=MSTI_PUB&amp;Coords=%5bCOU%5d.%5bFRA%5d&amp;ShowOnWeb=true&amp;Lang=en" TargetMode="External"/><Relationship Id="rId1" Type="http://schemas.openxmlformats.org/officeDocument/2006/relationships/hyperlink" Target="file:///\\cns.cranfield.ac.uk\filestore\groups\SAS\MAN01_GP_Drive\08%20Database%20Group%20Project%20Work\Downloads\OECDStat_Metadata\OECDStat_Metadata\ShowMetadata.ashx%3fDataset=MSTI_PUB&amp;Coords=%5bCOU%5d.%5bCAN%5d&amp;ShowOnWeb=true&amp;Lang=en" TargetMode="External"/><Relationship Id="rId6" Type="http://schemas.openxmlformats.org/officeDocument/2006/relationships/hyperlink" Target="file:///\\cns.cranfield.ac.uk\filestore\groups\SAS\MAN01_GP_Drive\08%20Database%20Group%20Project%20Work\Downloads\OECDStat_Metadata\OECDStat_Metadata\ShowMetadata.ashx%3fDataset=MSTI_PUB&amp;Coords=%5bCOU%5d.%5bGBR%5d&amp;ShowOnWeb=true&amp;Lang=en" TargetMode="External"/><Relationship Id="rId5" Type="http://schemas.openxmlformats.org/officeDocument/2006/relationships/hyperlink" Target="file:///\\cns.cranfield.ac.uk\filestore\groups\SAS\MAN01_GP_Drive\08%20Database%20Group%20Project%20Work\Downloads\OECDStat_Metadata\OECDStat_Metadata\ShowMetadata.ashx%3fDataset=MSTI_PUB&amp;Coords=%5bCOU%5d.%5bJPN%5d&amp;ShowOnWeb=true&amp;Lang=en" TargetMode="External"/><Relationship Id="rId4" Type="http://schemas.openxmlformats.org/officeDocument/2006/relationships/hyperlink" Target="file:///\\cns.cranfield.ac.uk\filestore\groups\SAS\MAN01_GP_Drive\08%20Database%20Group%20Project%20Work\Downloads\OECDStat_Metadata\OECDStat_Metadata\ShowMetadata.ashx%3fDataset=MSTI_PUB&amp;Coords=%5bCOU%5d.%5bITA%5d&amp;ShowOnWeb=true&amp;Lang=en" TargetMode="External"/><Relationship Id="rId9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PDYGTH&amp;Coords=%5bCOU%5d.%5bG7M%5d&amp;ShowOnWeb=true&amp;Lang=en" TargetMode="External"/><Relationship Id="rId2" Type="http://schemas.openxmlformats.org/officeDocument/2006/relationships/hyperlink" Target="http://stats.oecd.org/OECDStat_Metadata/ShowMetadata.ashx?Dataset=PDYGTH&amp;Coords=%5bCOU%5d.%5bUSA%5d&amp;ShowOnWeb=true&amp;Lang=en" TargetMode="External"/><Relationship Id="rId1" Type="http://schemas.openxmlformats.org/officeDocument/2006/relationships/hyperlink" Target="http://stats.oecd.org/OECDStat_Metadata/ShowMetadata.ashx?Dataset=PDYGTH&amp;Coords=%5bCOU%5d.%5bFRA%5d&amp;ShowOnWeb=true&amp;Lang=en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>
      <selection activeCell="C5" sqref="C5"/>
    </sheetView>
  </sheetViews>
  <sheetFormatPr defaultRowHeight="15" x14ac:dyDescent="0.25"/>
  <cols>
    <col min="1" max="1" width="5.85546875" bestFit="1" customWidth="1"/>
    <col min="2" max="2" width="14" bestFit="1" customWidth="1"/>
    <col min="3" max="3" width="85.5703125" bestFit="1" customWidth="1"/>
  </cols>
  <sheetData>
    <row r="2" spans="1:3" x14ac:dyDescent="0.25">
      <c r="C2" s="126" t="s">
        <v>238</v>
      </c>
    </row>
    <row r="3" spans="1:3" x14ac:dyDescent="0.25">
      <c r="C3" s="126"/>
    </row>
    <row r="4" spans="1:3" x14ac:dyDescent="0.25">
      <c r="A4" s="84" t="s">
        <v>227</v>
      </c>
      <c r="B4" s="164" t="s">
        <v>127</v>
      </c>
      <c r="C4" s="84" t="s">
        <v>122</v>
      </c>
    </row>
    <row r="5" spans="1:3" x14ac:dyDescent="0.25">
      <c r="A5" s="167">
        <v>1</v>
      </c>
      <c r="B5" s="165" t="s">
        <v>128</v>
      </c>
      <c r="C5" s="127" t="s">
        <v>97</v>
      </c>
    </row>
    <row r="6" spans="1:3" x14ac:dyDescent="0.25">
      <c r="A6" s="167">
        <v>2</v>
      </c>
      <c r="B6" s="165" t="s">
        <v>129</v>
      </c>
      <c r="C6" s="127" t="s">
        <v>98</v>
      </c>
    </row>
    <row r="7" spans="1:3" x14ac:dyDescent="0.25">
      <c r="A7" s="167">
        <v>3</v>
      </c>
      <c r="B7" s="165" t="s">
        <v>130</v>
      </c>
      <c r="C7" s="127" t="s">
        <v>105</v>
      </c>
    </row>
    <row r="8" spans="1:3" x14ac:dyDescent="0.25">
      <c r="A8" s="167">
        <v>4</v>
      </c>
      <c r="B8" s="165" t="s">
        <v>131</v>
      </c>
      <c r="C8" s="127" t="s">
        <v>106</v>
      </c>
    </row>
    <row r="9" spans="1:3" x14ac:dyDescent="0.25">
      <c r="A9" s="167">
        <v>5</v>
      </c>
      <c r="B9" s="165" t="s">
        <v>132</v>
      </c>
      <c r="C9" s="127" t="s">
        <v>107</v>
      </c>
    </row>
    <row r="10" spans="1:3" x14ac:dyDescent="0.25">
      <c r="A10" s="167">
        <v>6</v>
      </c>
      <c r="B10" s="165" t="s">
        <v>133</v>
      </c>
      <c r="C10" s="127" t="s">
        <v>44</v>
      </c>
    </row>
    <row r="11" spans="1:3" x14ac:dyDescent="0.25">
      <c r="A11" s="167">
        <v>7</v>
      </c>
      <c r="B11" s="165" t="s">
        <v>134</v>
      </c>
      <c r="C11" s="127" t="s">
        <v>70</v>
      </c>
    </row>
    <row r="12" spans="1:3" x14ac:dyDescent="0.25">
      <c r="A12" s="167">
        <v>8</v>
      </c>
      <c r="B12" s="165" t="s">
        <v>135</v>
      </c>
      <c r="C12" s="127" t="s">
        <v>108</v>
      </c>
    </row>
    <row r="13" spans="1:3" x14ac:dyDescent="0.25">
      <c r="A13" s="167">
        <v>9</v>
      </c>
      <c r="B13" s="165" t="s">
        <v>137</v>
      </c>
      <c r="C13" s="127" t="s">
        <v>228</v>
      </c>
    </row>
    <row r="14" spans="1:3" x14ac:dyDescent="0.25">
      <c r="A14" s="167">
        <v>10</v>
      </c>
      <c r="B14" s="165" t="s">
        <v>137</v>
      </c>
      <c r="C14" s="127" t="s">
        <v>229</v>
      </c>
    </row>
    <row r="15" spans="1:3" x14ac:dyDescent="0.25">
      <c r="A15" s="167">
        <v>11</v>
      </c>
      <c r="B15" s="165" t="s">
        <v>138</v>
      </c>
      <c r="C15" s="127" t="s">
        <v>230</v>
      </c>
    </row>
    <row r="16" spans="1:3" x14ac:dyDescent="0.25">
      <c r="A16" s="167">
        <v>12</v>
      </c>
      <c r="B16" s="165" t="s">
        <v>138</v>
      </c>
      <c r="C16" s="127" t="s">
        <v>231</v>
      </c>
    </row>
    <row r="17" spans="1:3" x14ac:dyDescent="0.25">
      <c r="A17" s="167">
        <v>13</v>
      </c>
      <c r="B17" s="165" t="s">
        <v>136</v>
      </c>
      <c r="C17" s="127" t="s">
        <v>109</v>
      </c>
    </row>
    <row r="18" spans="1:3" x14ac:dyDescent="0.25">
      <c r="A18" s="167">
        <v>14</v>
      </c>
      <c r="B18" s="165" t="s">
        <v>139</v>
      </c>
      <c r="C18" s="127" t="s">
        <v>111</v>
      </c>
    </row>
    <row r="19" spans="1:3" x14ac:dyDescent="0.25">
      <c r="A19" s="167">
        <v>15</v>
      </c>
      <c r="B19" s="165" t="s">
        <v>141</v>
      </c>
      <c r="C19" s="127" t="s">
        <v>140</v>
      </c>
    </row>
    <row r="20" spans="1:3" x14ac:dyDescent="0.25">
      <c r="A20" s="167">
        <v>16</v>
      </c>
      <c r="B20" s="165" t="s">
        <v>142</v>
      </c>
      <c r="C20" s="127" t="s">
        <v>52</v>
      </c>
    </row>
    <row r="21" spans="1:3" x14ac:dyDescent="0.25">
      <c r="A21" s="167">
        <v>17</v>
      </c>
      <c r="B21" s="166" t="s">
        <v>143</v>
      </c>
      <c r="C21" s="127" t="s">
        <v>57</v>
      </c>
    </row>
    <row r="22" spans="1:3" x14ac:dyDescent="0.25">
      <c r="A22" s="167">
        <v>18</v>
      </c>
      <c r="B22" s="166" t="s">
        <v>144</v>
      </c>
      <c r="C22" s="127" t="s">
        <v>55</v>
      </c>
    </row>
    <row r="23" spans="1:3" x14ac:dyDescent="0.25">
      <c r="A23" s="167">
        <v>19</v>
      </c>
      <c r="B23" s="166" t="s">
        <v>145</v>
      </c>
      <c r="C23" s="127" t="s">
        <v>56</v>
      </c>
    </row>
    <row r="24" spans="1:3" x14ac:dyDescent="0.25">
      <c r="A24">
        <v>20</v>
      </c>
      <c r="B24" s="80" t="s">
        <v>146</v>
      </c>
      <c r="C24" s="127" t="s">
        <v>112</v>
      </c>
    </row>
    <row r="25" spans="1:3" x14ac:dyDescent="0.25">
      <c r="A25">
        <v>21</v>
      </c>
      <c r="B25" s="80" t="s">
        <v>147</v>
      </c>
      <c r="C25" s="127" t="s">
        <v>113</v>
      </c>
    </row>
    <row r="26" spans="1:3" x14ac:dyDescent="0.25">
      <c r="A26">
        <v>22</v>
      </c>
      <c r="B26" s="80" t="s">
        <v>148</v>
      </c>
      <c r="C26" s="127" t="s">
        <v>114</v>
      </c>
    </row>
    <row r="27" spans="1:3" x14ac:dyDescent="0.25">
      <c r="A27">
        <v>23</v>
      </c>
      <c r="B27" s="80" t="s">
        <v>149</v>
      </c>
      <c r="C27" s="127" t="s">
        <v>87</v>
      </c>
    </row>
    <row r="28" spans="1:3" x14ac:dyDescent="0.25">
      <c r="A28">
        <v>24</v>
      </c>
      <c r="B28" s="80" t="s">
        <v>150</v>
      </c>
      <c r="C28" s="127" t="s">
        <v>115</v>
      </c>
    </row>
    <row r="29" spans="1:3" x14ac:dyDescent="0.25">
      <c r="A29">
        <v>25</v>
      </c>
      <c r="B29" s="141" t="s">
        <v>185</v>
      </c>
      <c r="C29" s="127" t="s">
        <v>186</v>
      </c>
    </row>
    <row r="30" spans="1:3" x14ac:dyDescent="0.25">
      <c r="A30">
        <v>26</v>
      </c>
      <c r="B30" s="141" t="s">
        <v>225</v>
      </c>
      <c r="C30" s="127" t="s">
        <v>226</v>
      </c>
    </row>
  </sheetData>
  <hyperlinks>
    <hyperlink ref="C6" location="MFGTFP!A1" display="Manufacturing Total Factor Productivity growth"/>
    <hyperlink ref="C7" location="OPHM!A1" display=" Output per hour in manufacturing"/>
    <hyperlink ref="C8" location="OPPM!A1" display="Output per employed person in manufacturing"/>
    <hyperlink ref="C9" location="ULCM!A1" display="Unit labor costs in manufacturing, national currency basis"/>
    <hyperlink ref="C10" location="MVA!A1" display="Manufacturing, value added (current US$)"/>
    <hyperlink ref="C11" location="'MVA(% of GDP)'!A1" display="Manufacturing Value Added %age of GDP"/>
    <hyperlink ref="C12" location="PIGrowth!A1" display="Productivity and input growth"/>
    <hyperlink ref="C13" location="CUPGDPH!A1" display="Current price GDP per hour worked"/>
    <hyperlink ref="C14" location="CUPGDPW!A1" display="Current price GDP per worker"/>
    <hyperlink ref="C15" location="COPGDPH!A1" display="Constant price GDP per hour worked"/>
    <hyperlink ref="C16" location="COPGDPW!A1" display="Constant price GDP per worker"/>
    <hyperlink ref="C17" location="'ICT Growth'!A1" display="Total, based on 'harmonised' price indices for ICT capital goods"/>
    <hyperlink ref="C18" location="LPG!A1" display="Labour Productivity Growth Per Hour"/>
    <hyperlink ref="C19" location="MFPGRO!A1" display="Multifactor Productivity Growth"/>
    <hyperlink ref="C20" location="TOTGDP!A1" display="'Total GDP, in millions of 2012 US$ (converted to 2012 price level with updated 2005 EKS PPPs)"/>
    <hyperlink ref="C21" location="GDPH!A1" display="GDP per Hour, in 2012 EKS$"/>
    <hyperlink ref="C22" location="MIDYPOP!A1" display="Midyear population (in thousands of persons)"/>
    <hyperlink ref="C23" location="GDPPC!A1" display="GDP per Capita, in 2012 EKS$"/>
    <hyperlink ref="C24" location="RDEXP!A1" display="R &amp; D Expenditure % of GDP"/>
    <hyperlink ref="C25" location="MILEXP!A1" display="Military expenditure (% of central government expenditure)"/>
    <hyperlink ref="C26" location="INV!A1" display="Investment (% of GDP)"/>
    <hyperlink ref="C27" location="RDPER!A1" display="Total R&amp;D personnel per thousand total employment"/>
    <hyperlink ref="C28" location="LPGTE!A1" display="Labour productivity growth in total economy"/>
    <hyperlink ref="C5" location="TOTTFP!A1" display="Whole economy Total Factor Productivity growth"/>
    <hyperlink ref="C29" location="Quali!A1" display="Qualifications UK student"/>
    <hyperlink ref="C30" location="MFGCONT!A1" display="Manufacturing contribution ($US in 2005 prices using 2005 exchange rates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workbookViewId="0">
      <selection activeCell="Q24" sqref="Q24"/>
    </sheetView>
  </sheetViews>
  <sheetFormatPr defaultColWidth="5.7109375" defaultRowHeight="15" x14ac:dyDescent="0.25"/>
  <cols>
    <col min="2" max="2" width="9" bestFit="1" customWidth="1"/>
  </cols>
  <sheetData>
    <row r="1" spans="2:24" x14ac:dyDescent="0.25">
      <c r="B1" s="97"/>
      <c r="C1" s="97"/>
      <c r="D1" s="97"/>
      <c r="E1" s="97"/>
      <c r="F1" s="97"/>
      <c r="G1" s="97"/>
      <c r="H1" s="98"/>
      <c r="I1" s="98"/>
      <c r="J1" s="98"/>
      <c r="K1" s="98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2:24" x14ac:dyDescent="0.25">
      <c r="B2" s="97"/>
      <c r="C2" s="97"/>
      <c r="D2" s="98"/>
      <c r="E2" s="98"/>
      <c r="F2" s="98"/>
      <c r="G2" s="98"/>
      <c r="H2" s="98"/>
      <c r="I2" s="98"/>
      <c r="J2" s="98"/>
      <c r="K2" s="9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2:24" x14ac:dyDescent="0.25">
      <c r="B3" s="184" t="s">
        <v>228</v>
      </c>
      <c r="C3" s="184"/>
      <c r="D3" s="184"/>
      <c r="E3" s="184"/>
      <c r="F3" s="184"/>
      <c r="G3" s="184"/>
      <c r="H3" s="184"/>
      <c r="I3" s="184"/>
      <c r="J3" s="98"/>
      <c r="K3" s="99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2:24" ht="15.75" thickBot="1" x14ac:dyDescent="0.3">
      <c r="B4" s="186" t="s">
        <v>123</v>
      </c>
      <c r="C4" s="186"/>
      <c r="D4" s="186"/>
      <c r="E4" s="186"/>
      <c r="F4" s="186"/>
      <c r="G4" s="186"/>
      <c r="H4" s="186"/>
      <c r="I4" s="186"/>
      <c r="J4" s="186"/>
      <c r="K4" s="186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24" ht="34.5" x14ac:dyDescent="0.25">
      <c r="B5" s="55"/>
      <c r="C5" s="55" t="s">
        <v>7</v>
      </c>
      <c r="D5" s="55" t="s">
        <v>1</v>
      </c>
      <c r="E5" s="55" t="s">
        <v>2</v>
      </c>
      <c r="F5" s="55" t="s">
        <v>3</v>
      </c>
      <c r="G5" s="55" t="s">
        <v>6</v>
      </c>
      <c r="H5" s="55" t="s">
        <v>4</v>
      </c>
      <c r="I5" s="55" t="s">
        <v>62</v>
      </c>
      <c r="J5" s="55" t="s">
        <v>63</v>
      </c>
      <c r="K5" s="60" t="s">
        <v>64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2:24" x14ac:dyDescent="0.25">
      <c r="B6" s="99"/>
      <c r="C6" s="99"/>
      <c r="D6" s="100"/>
      <c r="E6" s="100"/>
      <c r="F6" s="100"/>
      <c r="G6" s="100"/>
      <c r="H6" s="100"/>
      <c r="I6" s="100"/>
      <c r="J6" s="100"/>
      <c r="K6" s="100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2:24" x14ac:dyDescent="0.25">
      <c r="B7" s="56">
        <v>1990</v>
      </c>
      <c r="C7" s="58">
        <v>119</v>
      </c>
      <c r="D7" s="58">
        <v>133</v>
      </c>
      <c r="E7" s="58"/>
      <c r="F7" s="58">
        <v>126</v>
      </c>
      <c r="G7" s="58">
        <v>96</v>
      </c>
      <c r="H7" s="58">
        <v>100</v>
      </c>
      <c r="I7" s="58">
        <v>139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2:24" x14ac:dyDescent="0.25">
      <c r="B8" s="56">
        <v>1991</v>
      </c>
      <c r="C8" s="58">
        <v>119</v>
      </c>
      <c r="D8" s="58">
        <v>132</v>
      </c>
      <c r="E8" s="58">
        <v>134</v>
      </c>
      <c r="F8" s="58">
        <v>125</v>
      </c>
      <c r="G8" s="58">
        <v>97</v>
      </c>
      <c r="H8" s="58">
        <v>100</v>
      </c>
      <c r="I8" s="58">
        <v>139</v>
      </c>
      <c r="J8" s="58">
        <v>123</v>
      </c>
      <c r="K8" s="58">
        <v>125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2:24" x14ac:dyDescent="0.25">
      <c r="B9" s="56">
        <v>1992</v>
      </c>
      <c r="C9" s="58">
        <v>115</v>
      </c>
      <c r="D9" s="58">
        <v>128</v>
      </c>
      <c r="E9" s="58">
        <v>130</v>
      </c>
      <c r="F9" s="58">
        <v>120</v>
      </c>
      <c r="G9" s="58">
        <v>93</v>
      </c>
      <c r="H9" s="58">
        <v>100</v>
      </c>
      <c r="I9" s="58">
        <v>135</v>
      </c>
      <c r="J9" s="58">
        <v>120</v>
      </c>
      <c r="K9" s="58">
        <v>121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2:24" x14ac:dyDescent="0.25">
      <c r="B10" s="56">
        <v>1993</v>
      </c>
      <c r="C10" s="58">
        <v>112</v>
      </c>
      <c r="D10" s="58">
        <v>123</v>
      </c>
      <c r="E10" s="58">
        <v>126</v>
      </c>
      <c r="F10" s="58">
        <v>119</v>
      </c>
      <c r="G10" s="58">
        <v>92</v>
      </c>
      <c r="H10" s="58">
        <v>100</v>
      </c>
      <c r="I10" s="58">
        <v>129</v>
      </c>
      <c r="J10" s="58">
        <v>116</v>
      </c>
      <c r="K10" s="58">
        <v>118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2:24" x14ac:dyDescent="0.25">
      <c r="B11" s="56">
        <v>1994</v>
      </c>
      <c r="C11" s="58">
        <v>110</v>
      </c>
      <c r="D11" s="58">
        <v>122</v>
      </c>
      <c r="E11" s="58">
        <v>125</v>
      </c>
      <c r="F11" s="58">
        <v>120</v>
      </c>
      <c r="G11" s="58">
        <v>89</v>
      </c>
      <c r="H11" s="58">
        <v>100</v>
      </c>
      <c r="I11" s="58">
        <v>127</v>
      </c>
      <c r="J11" s="58">
        <v>115</v>
      </c>
      <c r="K11" s="58">
        <v>116</v>
      </c>
    </row>
    <row r="12" spans="2:24" x14ac:dyDescent="0.25">
      <c r="B12" s="56">
        <v>1995</v>
      </c>
      <c r="C12" s="58">
        <v>109</v>
      </c>
      <c r="D12" s="58">
        <v>123</v>
      </c>
      <c r="E12" s="58">
        <v>126</v>
      </c>
      <c r="F12" s="58">
        <v>121</v>
      </c>
      <c r="G12" s="58">
        <v>90</v>
      </c>
      <c r="H12" s="58">
        <v>100</v>
      </c>
      <c r="I12" s="58">
        <v>125</v>
      </c>
      <c r="J12" s="58">
        <v>114</v>
      </c>
      <c r="K12" s="58">
        <v>115</v>
      </c>
    </row>
    <row r="13" spans="2:24" x14ac:dyDescent="0.25">
      <c r="B13" s="56">
        <v>1996</v>
      </c>
      <c r="C13" s="58">
        <v>105</v>
      </c>
      <c r="D13" s="58">
        <v>120</v>
      </c>
      <c r="E13" s="58">
        <v>125</v>
      </c>
      <c r="F13" s="58">
        <v>118</v>
      </c>
      <c r="G13" s="58">
        <v>88</v>
      </c>
      <c r="H13" s="58">
        <v>100</v>
      </c>
      <c r="I13" s="58">
        <v>124</v>
      </c>
      <c r="J13" s="58">
        <v>113</v>
      </c>
      <c r="K13" s="58">
        <v>114</v>
      </c>
    </row>
    <row r="14" spans="2:24" x14ac:dyDescent="0.25">
      <c r="B14" s="56">
        <v>1997</v>
      </c>
      <c r="C14" s="58">
        <v>104</v>
      </c>
      <c r="D14" s="58">
        <v>119</v>
      </c>
      <c r="E14" s="58">
        <v>122</v>
      </c>
      <c r="F14" s="58">
        <v>116</v>
      </c>
      <c r="G14" s="58">
        <v>87</v>
      </c>
      <c r="H14" s="58">
        <v>100</v>
      </c>
      <c r="I14" s="58">
        <v>122</v>
      </c>
      <c r="J14" s="58">
        <v>111</v>
      </c>
      <c r="K14" s="58">
        <v>112</v>
      </c>
    </row>
    <row r="15" spans="2:24" x14ac:dyDescent="0.25">
      <c r="B15" s="56">
        <v>1998</v>
      </c>
      <c r="C15" s="58">
        <v>104</v>
      </c>
      <c r="D15" s="58">
        <v>121</v>
      </c>
      <c r="E15" s="58">
        <v>120</v>
      </c>
      <c r="F15" s="58">
        <v>116</v>
      </c>
      <c r="G15" s="58">
        <v>85</v>
      </c>
      <c r="H15" s="58">
        <v>100</v>
      </c>
      <c r="I15" s="58">
        <v>123</v>
      </c>
      <c r="J15" s="58">
        <v>111</v>
      </c>
      <c r="K15" s="58">
        <v>112</v>
      </c>
    </row>
    <row r="16" spans="2:24" x14ac:dyDescent="0.25">
      <c r="B16" s="56">
        <v>1999</v>
      </c>
      <c r="C16" s="58">
        <v>105</v>
      </c>
      <c r="D16" s="58">
        <v>120</v>
      </c>
      <c r="E16" s="58">
        <v>121</v>
      </c>
      <c r="F16" s="58">
        <v>113</v>
      </c>
      <c r="G16" s="58">
        <v>85</v>
      </c>
      <c r="H16" s="58">
        <v>100</v>
      </c>
      <c r="I16" s="58">
        <v>124</v>
      </c>
      <c r="J16" s="58">
        <v>112</v>
      </c>
      <c r="K16" s="58">
        <v>113</v>
      </c>
    </row>
    <row r="17" spans="2:11" x14ac:dyDescent="0.25">
      <c r="B17" s="56">
        <v>2000</v>
      </c>
      <c r="C17" s="58">
        <v>101</v>
      </c>
      <c r="D17" s="58">
        <v>120</v>
      </c>
      <c r="E17" s="58">
        <v>117</v>
      </c>
      <c r="F17" s="58">
        <v>110</v>
      </c>
      <c r="G17" s="58">
        <v>83</v>
      </c>
      <c r="H17" s="58">
        <v>100</v>
      </c>
      <c r="I17" s="58">
        <v>121</v>
      </c>
      <c r="J17" s="58">
        <v>109</v>
      </c>
      <c r="K17" s="58">
        <v>110</v>
      </c>
    </row>
    <row r="18" spans="2:11" x14ac:dyDescent="0.25">
      <c r="B18" s="56">
        <v>2001</v>
      </c>
      <c r="C18" s="58">
        <v>100</v>
      </c>
      <c r="D18" s="58">
        <v>120</v>
      </c>
      <c r="E18" s="58">
        <v>117</v>
      </c>
      <c r="F18" s="58">
        <v>111</v>
      </c>
      <c r="G18" s="58">
        <v>83</v>
      </c>
      <c r="H18" s="58">
        <v>100</v>
      </c>
      <c r="I18" s="58">
        <v>120</v>
      </c>
      <c r="J18" s="58">
        <v>109</v>
      </c>
      <c r="K18" s="58">
        <v>110</v>
      </c>
    </row>
    <row r="19" spans="2:11" x14ac:dyDescent="0.25">
      <c r="B19" s="56">
        <v>2002</v>
      </c>
      <c r="C19" s="58">
        <v>96</v>
      </c>
      <c r="D19" s="58">
        <v>122</v>
      </c>
      <c r="E19" s="58">
        <v>117</v>
      </c>
      <c r="F19" s="58">
        <v>103</v>
      </c>
      <c r="G19" s="58">
        <v>82</v>
      </c>
      <c r="H19" s="58">
        <v>100</v>
      </c>
      <c r="I19" s="58">
        <v>119</v>
      </c>
      <c r="J19" s="58">
        <v>108</v>
      </c>
      <c r="K19" s="58">
        <v>108</v>
      </c>
    </row>
    <row r="20" spans="2:11" x14ac:dyDescent="0.25">
      <c r="B20" s="56">
        <v>2003</v>
      </c>
      <c r="C20" s="58">
        <v>96</v>
      </c>
      <c r="D20" s="58">
        <v>117</v>
      </c>
      <c r="E20" s="58">
        <v>118</v>
      </c>
      <c r="F20" s="58">
        <v>101</v>
      </c>
      <c r="G20" s="58">
        <v>82</v>
      </c>
      <c r="H20" s="58">
        <v>100</v>
      </c>
      <c r="I20" s="58">
        <v>120</v>
      </c>
      <c r="J20" s="58">
        <v>108</v>
      </c>
      <c r="K20" s="58">
        <v>108</v>
      </c>
    </row>
    <row r="21" spans="2:11" x14ac:dyDescent="0.25">
      <c r="B21" s="56">
        <v>2004</v>
      </c>
      <c r="C21" s="58">
        <v>95</v>
      </c>
      <c r="D21" s="58">
        <v>113</v>
      </c>
      <c r="E21" s="58">
        <v>118</v>
      </c>
      <c r="F21" s="58">
        <v>97</v>
      </c>
      <c r="G21" s="58">
        <v>82</v>
      </c>
      <c r="H21" s="58">
        <v>100</v>
      </c>
      <c r="I21" s="58">
        <v>120</v>
      </c>
      <c r="J21" s="58">
        <v>107</v>
      </c>
      <c r="K21" s="58">
        <v>108</v>
      </c>
    </row>
    <row r="22" spans="2:11" x14ac:dyDescent="0.25">
      <c r="B22" s="56">
        <v>2005</v>
      </c>
      <c r="C22" s="58">
        <v>98</v>
      </c>
      <c r="D22" s="58">
        <v>115</v>
      </c>
      <c r="E22" s="58">
        <v>118</v>
      </c>
      <c r="F22" s="58">
        <v>96</v>
      </c>
      <c r="G22" s="58">
        <v>82</v>
      </c>
      <c r="H22" s="58">
        <v>100</v>
      </c>
      <c r="I22" s="58">
        <v>122</v>
      </c>
      <c r="J22" s="58">
        <v>108</v>
      </c>
      <c r="K22" s="58">
        <v>109</v>
      </c>
    </row>
    <row r="23" spans="2:11" x14ac:dyDescent="0.25">
      <c r="B23" s="56">
        <v>2006</v>
      </c>
      <c r="C23" s="58">
        <v>96</v>
      </c>
      <c r="D23" s="58">
        <v>116</v>
      </c>
      <c r="E23" s="58">
        <v>117</v>
      </c>
      <c r="F23" s="58">
        <v>96</v>
      </c>
      <c r="G23" s="58">
        <v>80</v>
      </c>
      <c r="H23" s="58">
        <v>100</v>
      </c>
      <c r="I23" s="58">
        <v>118</v>
      </c>
      <c r="J23" s="58">
        <v>106</v>
      </c>
      <c r="K23" s="58">
        <v>107</v>
      </c>
    </row>
    <row r="24" spans="2:11" x14ac:dyDescent="0.25">
      <c r="B24" s="56">
        <v>2007</v>
      </c>
      <c r="C24" s="58">
        <v>97</v>
      </c>
      <c r="D24" s="58">
        <v>119</v>
      </c>
      <c r="E24" s="58">
        <v>119</v>
      </c>
      <c r="F24" s="58">
        <v>99</v>
      </c>
      <c r="G24" s="58">
        <v>82</v>
      </c>
      <c r="H24" s="58">
        <v>100</v>
      </c>
      <c r="I24" s="58">
        <v>121</v>
      </c>
      <c r="J24" s="58">
        <v>109</v>
      </c>
      <c r="K24" s="58">
        <v>109</v>
      </c>
    </row>
    <row r="25" spans="2:11" x14ac:dyDescent="0.25">
      <c r="B25" s="56">
        <v>2008</v>
      </c>
      <c r="C25" s="58">
        <v>98</v>
      </c>
      <c r="D25" s="58">
        <v>120</v>
      </c>
      <c r="E25" s="58">
        <v>121</v>
      </c>
      <c r="F25" s="58">
        <v>103</v>
      </c>
      <c r="G25" s="58">
        <v>82</v>
      </c>
      <c r="H25" s="58">
        <v>100</v>
      </c>
      <c r="I25" s="58">
        <v>122</v>
      </c>
      <c r="J25" s="58">
        <v>110</v>
      </c>
      <c r="K25" s="58">
        <v>111</v>
      </c>
    </row>
    <row r="26" spans="2:11" x14ac:dyDescent="0.25">
      <c r="B26" s="56">
        <v>2009</v>
      </c>
      <c r="C26" s="58">
        <v>100</v>
      </c>
      <c r="D26" s="58">
        <v>125</v>
      </c>
      <c r="E26" s="58">
        <v>121</v>
      </c>
      <c r="F26" s="58">
        <v>105</v>
      </c>
      <c r="G26" s="58">
        <v>83</v>
      </c>
      <c r="H26" s="58">
        <v>100</v>
      </c>
      <c r="I26" s="58">
        <v>127</v>
      </c>
      <c r="J26" s="58">
        <v>113</v>
      </c>
      <c r="K26" s="58">
        <v>114</v>
      </c>
    </row>
    <row r="27" spans="2:11" x14ac:dyDescent="0.25">
      <c r="B27" s="56">
        <v>2010</v>
      </c>
      <c r="C27" s="58">
        <v>104</v>
      </c>
      <c r="D27" s="58">
        <v>129</v>
      </c>
      <c r="E27" s="58">
        <v>128</v>
      </c>
      <c r="F27" s="58">
        <v>109</v>
      </c>
      <c r="G27" s="58">
        <v>88</v>
      </c>
      <c r="H27" s="58">
        <v>100</v>
      </c>
      <c r="I27" s="58">
        <v>133</v>
      </c>
      <c r="J27" s="58">
        <v>118</v>
      </c>
      <c r="K27" s="58">
        <v>119</v>
      </c>
    </row>
    <row r="28" spans="2:11" x14ac:dyDescent="0.25">
      <c r="B28" s="56">
        <v>2011</v>
      </c>
      <c r="C28" s="58">
        <v>104</v>
      </c>
      <c r="D28" s="58">
        <v>130</v>
      </c>
      <c r="E28" s="58">
        <v>129</v>
      </c>
      <c r="F28" s="58">
        <v>109</v>
      </c>
      <c r="G28" s="58">
        <v>87</v>
      </c>
      <c r="H28" s="58">
        <v>100</v>
      </c>
      <c r="I28" s="58">
        <v>133</v>
      </c>
      <c r="J28" s="58">
        <v>118</v>
      </c>
      <c r="K28" s="58">
        <v>119</v>
      </c>
    </row>
    <row r="29" spans="2:11" ht="15.75" thickBot="1" x14ac:dyDescent="0.3">
      <c r="B29" s="57">
        <v>2012</v>
      </c>
      <c r="C29" s="59">
        <v>105</v>
      </c>
      <c r="D29" s="59">
        <v>132</v>
      </c>
      <c r="E29" s="59">
        <v>131</v>
      </c>
      <c r="F29" s="59">
        <v>111</v>
      </c>
      <c r="G29" s="59">
        <v>89</v>
      </c>
      <c r="H29" s="59">
        <v>100</v>
      </c>
      <c r="I29" s="59">
        <v>135</v>
      </c>
      <c r="J29" s="59">
        <v>120</v>
      </c>
      <c r="K29" s="59">
        <v>121</v>
      </c>
    </row>
    <row r="30" spans="2:11" x14ac:dyDescent="0.25">
      <c r="B30" s="168"/>
      <c r="C30" s="169"/>
      <c r="D30" s="169"/>
      <c r="E30" s="169"/>
      <c r="F30" s="169"/>
      <c r="G30" s="169"/>
      <c r="H30" s="169"/>
      <c r="I30" s="169"/>
      <c r="J30" s="169"/>
      <c r="K30" s="169"/>
    </row>
    <row r="31" spans="2:11" x14ac:dyDescent="0.25">
      <c r="B31" s="168"/>
      <c r="C31" s="169"/>
      <c r="D31" s="169"/>
      <c r="E31" s="169"/>
      <c r="F31" s="169"/>
      <c r="G31" s="169"/>
      <c r="H31" s="169"/>
      <c r="I31" s="169"/>
      <c r="J31" s="169"/>
      <c r="K31" s="169"/>
    </row>
    <row r="32" spans="2:11" x14ac:dyDescent="0.25">
      <c r="B32" s="185" t="s">
        <v>124</v>
      </c>
      <c r="C32" s="185"/>
      <c r="D32" s="185"/>
      <c r="E32" s="185"/>
      <c r="F32" s="185"/>
      <c r="G32" s="98"/>
      <c r="H32" s="98"/>
      <c r="I32" s="98"/>
      <c r="J32" s="98"/>
      <c r="K32" s="98"/>
    </row>
    <row r="33" spans="2:11" x14ac:dyDescent="0.25">
      <c r="B33" s="187"/>
      <c r="C33" s="187"/>
      <c r="D33" s="187"/>
      <c r="E33" s="187"/>
      <c r="F33" s="187"/>
      <c r="G33" s="98"/>
      <c r="H33" s="98"/>
      <c r="I33" s="98"/>
      <c r="J33" s="98"/>
      <c r="K33" s="98"/>
    </row>
    <row r="34" spans="2:11" x14ac:dyDescent="0.25">
      <c r="B34" s="185"/>
      <c r="C34" s="185"/>
      <c r="D34" s="185"/>
      <c r="E34" s="185"/>
      <c r="F34" s="185"/>
      <c r="G34" s="101"/>
      <c r="H34" s="101"/>
      <c r="I34" s="101"/>
      <c r="J34" s="101"/>
      <c r="K34" s="101"/>
    </row>
    <row r="35" spans="2:11" x14ac:dyDescent="0.25">
      <c r="B35" s="185"/>
      <c r="C35" s="185"/>
      <c r="D35" s="185"/>
      <c r="E35" s="185"/>
      <c r="F35" s="185"/>
      <c r="G35" s="101"/>
      <c r="H35" s="101"/>
      <c r="I35" s="101"/>
      <c r="J35" s="101"/>
      <c r="K35" s="101"/>
    </row>
    <row r="36" spans="2:11" x14ac:dyDescent="0.25">
      <c r="B36" s="185"/>
      <c r="C36" s="185"/>
      <c r="D36" s="185"/>
      <c r="E36" s="185"/>
      <c r="F36" s="185"/>
      <c r="G36" s="101"/>
      <c r="H36" s="101"/>
      <c r="I36" s="101"/>
      <c r="J36" s="101"/>
      <c r="K36" s="101"/>
    </row>
    <row r="37" spans="2:11" x14ac:dyDescent="0.25">
      <c r="B37" s="185"/>
      <c r="C37" s="185"/>
      <c r="D37" s="185"/>
      <c r="E37" s="185"/>
      <c r="F37" s="185"/>
      <c r="G37" s="101"/>
      <c r="H37" s="101"/>
      <c r="I37" s="101"/>
      <c r="J37" s="101"/>
      <c r="K37" s="101"/>
    </row>
  </sheetData>
  <mergeCells count="8">
    <mergeCell ref="B3:I3"/>
    <mergeCell ref="B35:F35"/>
    <mergeCell ref="B36:F36"/>
    <mergeCell ref="B37:F37"/>
    <mergeCell ref="B4:K4"/>
    <mergeCell ref="B32:F32"/>
    <mergeCell ref="B33:F33"/>
    <mergeCell ref="B34:F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3"/>
  <sheetViews>
    <sheetView zoomScaleNormal="100" workbookViewId="0">
      <selection activeCell="B4" sqref="B4"/>
    </sheetView>
  </sheetViews>
  <sheetFormatPr defaultRowHeight="11.25" x14ac:dyDescent="0.2"/>
  <cols>
    <col min="1" max="1" width="4.42578125" style="103" customWidth="1"/>
    <col min="2" max="3" width="8.5703125" style="103" customWidth="1"/>
    <col min="4" max="11" width="10.42578125" style="103" customWidth="1"/>
    <col min="12" max="256" width="9.140625" style="103"/>
    <col min="257" max="257" width="4.42578125" style="103" customWidth="1"/>
    <col min="258" max="259" width="8.5703125" style="103" customWidth="1"/>
    <col min="260" max="267" width="10.42578125" style="103" customWidth="1"/>
    <col min="268" max="512" width="9.140625" style="103"/>
    <col min="513" max="513" width="4.42578125" style="103" customWidth="1"/>
    <col min="514" max="515" width="8.5703125" style="103" customWidth="1"/>
    <col min="516" max="523" width="10.42578125" style="103" customWidth="1"/>
    <col min="524" max="768" width="9.140625" style="103"/>
    <col min="769" max="769" width="4.42578125" style="103" customWidth="1"/>
    <col min="770" max="771" width="8.5703125" style="103" customWidth="1"/>
    <col min="772" max="779" width="10.42578125" style="103" customWidth="1"/>
    <col min="780" max="1024" width="9.140625" style="103"/>
    <col min="1025" max="1025" width="4.42578125" style="103" customWidth="1"/>
    <col min="1026" max="1027" width="8.5703125" style="103" customWidth="1"/>
    <col min="1028" max="1035" width="10.42578125" style="103" customWidth="1"/>
    <col min="1036" max="1280" width="9.140625" style="103"/>
    <col min="1281" max="1281" width="4.42578125" style="103" customWidth="1"/>
    <col min="1282" max="1283" width="8.5703125" style="103" customWidth="1"/>
    <col min="1284" max="1291" width="10.42578125" style="103" customWidth="1"/>
    <col min="1292" max="1536" width="9.140625" style="103"/>
    <col min="1537" max="1537" width="4.42578125" style="103" customWidth="1"/>
    <col min="1538" max="1539" width="8.5703125" style="103" customWidth="1"/>
    <col min="1540" max="1547" width="10.42578125" style="103" customWidth="1"/>
    <col min="1548" max="1792" width="9.140625" style="103"/>
    <col min="1793" max="1793" width="4.42578125" style="103" customWidth="1"/>
    <col min="1794" max="1795" width="8.5703125" style="103" customWidth="1"/>
    <col min="1796" max="1803" width="10.42578125" style="103" customWidth="1"/>
    <col min="1804" max="2048" width="9.140625" style="103"/>
    <col min="2049" max="2049" width="4.42578125" style="103" customWidth="1"/>
    <col min="2050" max="2051" width="8.5703125" style="103" customWidth="1"/>
    <col min="2052" max="2059" width="10.42578125" style="103" customWidth="1"/>
    <col min="2060" max="2304" width="9.140625" style="103"/>
    <col min="2305" max="2305" width="4.42578125" style="103" customWidth="1"/>
    <col min="2306" max="2307" width="8.5703125" style="103" customWidth="1"/>
    <col min="2308" max="2315" width="10.42578125" style="103" customWidth="1"/>
    <col min="2316" max="2560" width="9.140625" style="103"/>
    <col min="2561" max="2561" width="4.42578125" style="103" customWidth="1"/>
    <col min="2562" max="2563" width="8.5703125" style="103" customWidth="1"/>
    <col min="2564" max="2571" width="10.42578125" style="103" customWidth="1"/>
    <col min="2572" max="2816" width="9.140625" style="103"/>
    <col min="2817" max="2817" width="4.42578125" style="103" customWidth="1"/>
    <col min="2818" max="2819" width="8.5703125" style="103" customWidth="1"/>
    <col min="2820" max="2827" width="10.42578125" style="103" customWidth="1"/>
    <col min="2828" max="3072" width="9.140625" style="103"/>
    <col min="3073" max="3073" width="4.42578125" style="103" customWidth="1"/>
    <col min="3074" max="3075" width="8.5703125" style="103" customWidth="1"/>
    <col min="3076" max="3083" width="10.42578125" style="103" customWidth="1"/>
    <col min="3084" max="3328" width="9.140625" style="103"/>
    <col min="3329" max="3329" width="4.42578125" style="103" customWidth="1"/>
    <col min="3330" max="3331" width="8.5703125" style="103" customWidth="1"/>
    <col min="3332" max="3339" width="10.42578125" style="103" customWidth="1"/>
    <col min="3340" max="3584" width="9.140625" style="103"/>
    <col min="3585" max="3585" width="4.42578125" style="103" customWidth="1"/>
    <col min="3586" max="3587" width="8.5703125" style="103" customWidth="1"/>
    <col min="3588" max="3595" width="10.42578125" style="103" customWidth="1"/>
    <col min="3596" max="3840" width="9.140625" style="103"/>
    <col min="3841" max="3841" width="4.42578125" style="103" customWidth="1"/>
    <col min="3842" max="3843" width="8.5703125" style="103" customWidth="1"/>
    <col min="3844" max="3851" width="10.42578125" style="103" customWidth="1"/>
    <col min="3852" max="4096" width="9.140625" style="103"/>
    <col min="4097" max="4097" width="4.42578125" style="103" customWidth="1"/>
    <col min="4098" max="4099" width="8.5703125" style="103" customWidth="1"/>
    <col min="4100" max="4107" width="10.42578125" style="103" customWidth="1"/>
    <col min="4108" max="4352" width="9.140625" style="103"/>
    <col min="4353" max="4353" width="4.42578125" style="103" customWidth="1"/>
    <col min="4354" max="4355" width="8.5703125" style="103" customWidth="1"/>
    <col min="4356" max="4363" width="10.42578125" style="103" customWidth="1"/>
    <col min="4364" max="4608" width="9.140625" style="103"/>
    <col min="4609" max="4609" width="4.42578125" style="103" customWidth="1"/>
    <col min="4610" max="4611" width="8.5703125" style="103" customWidth="1"/>
    <col min="4612" max="4619" width="10.42578125" style="103" customWidth="1"/>
    <col min="4620" max="4864" width="9.140625" style="103"/>
    <col min="4865" max="4865" width="4.42578125" style="103" customWidth="1"/>
    <col min="4866" max="4867" width="8.5703125" style="103" customWidth="1"/>
    <col min="4868" max="4875" width="10.42578125" style="103" customWidth="1"/>
    <col min="4876" max="5120" width="9.140625" style="103"/>
    <col min="5121" max="5121" width="4.42578125" style="103" customWidth="1"/>
    <col min="5122" max="5123" width="8.5703125" style="103" customWidth="1"/>
    <col min="5124" max="5131" width="10.42578125" style="103" customWidth="1"/>
    <col min="5132" max="5376" width="9.140625" style="103"/>
    <col min="5377" max="5377" width="4.42578125" style="103" customWidth="1"/>
    <col min="5378" max="5379" width="8.5703125" style="103" customWidth="1"/>
    <col min="5380" max="5387" width="10.42578125" style="103" customWidth="1"/>
    <col min="5388" max="5632" width="9.140625" style="103"/>
    <col min="5633" max="5633" width="4.42578125" style="103" customWidth="1"/>
    <col min="5634" max="5635" width="8.5703125" style="103" customWidth="1"/>
    <col min="5636" max="5643" width="10.42578125" style="103" customWidth="1"/>
    <col min="5644" max="5888" width="9.140625" style="103"/>
    <col min="5889" max="5889" width="4.42578125" style="103" customWidth="1"/>
    <col min="5890" max="5891" width="8.5703125" style="103" customWidth="1"/>
    <col min="5892" max="5899" width="10.42578125" style="103" customWidth="1"/>
    <col min="5900" max="6144" width="9.140625" style="103"/>
    <col min="6145" max="6145" width="4.42578125" style="103" customWidth="1"/>
    <col min="6146" max="6147" width="8.5703125" style="103" customWidth="1"/>
    <col min="6148" max="6155" width="10.42578125" style="103" customWidth="1"/>
    <col min="6156" max="6400" width="9.140625" style="103"/>
    <col min="6401" max="6401" width="4.42578125" style="103" customWidth="1"/>
    <col min="6402" max="6403" width="8.5703125" style="103" customWidth="1"/>
    <col min="6404" max="6411" width="10.42578125" style="103" customWidth="1"/>
    <col min="6412" max="6656" width="9.140625" style="103"/>
    <col min="6657" max="6657" width="4.42578125" style="103" customWidth="1"/>
    <col min="6658" max="6659" width="8.5703125" style="103" customWidth="1"/>
    <col min="6660" max="6667" width="10.42578125" style="103" customWidth="1"/>
    <col min="6668" max="6912" width="9.140625" style="103"/>
    <col min="6913" max="6913" width="4.42578125" style="103" customWidth="1"/>
    <col min="6914" max="6915" width="8.5703125" style="103" customWidth="1"/>
    <col min="6916" max="6923" width="10.42578125" style="103" customWidth="1"/>
    <col min="6924" max="7168" width="9.140625" style="103"/>
    <col min="7169" max="7169" width="4.42578125" style="103" customWidth="1"/>
    <col min="7170" max="7171" width="8.5703125" style="103" customWidth="1"/>
    <col min="7172" max="7179" width="10.42578125" style="103" customWidth="1"/>
    <col min="7180" max="7424" width="9.140625" style="103"/>
    <col min="7425" max="7425" width="4.42578125" style="103" customWidth="1"/>
    <col min="7426" max="7427" width="8.5703125" style="103" customWidth="1"/>
    <col min="7428" max="7435" width="10.42578125" style="103" customWidth="1"/>
    <col min="7436" max="7680" width="9.140625" style="103"/>
    <col min="7681" max="7681" width="4.42578125" style="103" customWidth="1"/>
    <col min="7682" max="7683" width="8.5703125" style="103" customWidth="1"/>
    <col min="7684" max="7691" width="10.42578125" style="103" customWidth="1"/>
    <col min="7692" max="7936" width="9.140625" style="103"/>
    <col min="7937" max="7937" width="4.42578125" style="103" customWidth="1"/>
    <col min="7938" max="7939" width="8.5703125" style="103" customWidth="1"/>
    <col min="7940" max="7947" width="10.42578125" style="103" customWidth="1"/>
    <col min="7948" max="8192" width="9.140625" style="103"/>
    <col min="8193" max="8193" width="4.42578125" style="103" customWidth="1"/>
    <col min="8194" max="8195" width="8.5703125" style="103" customWidth="1"/>
    <col min="8196" max="8203" width="10.42578125" style="103" customWidth="1"/>
    <col min="8204" max="8448" width="9.140625" style="103"/>
    <col min="8449" max="8449" width="4.42578125" style="103" customWidth="1"/>
    <col min="8450" max="8451" width="8.5703125" style="103" customWidth="1"/>
    <col min="8452" max="8459" width="10.42578125" style="103" customWidth="1"/>
    <col min="8460" max="8704" width="9.140625" style="103"/>
    <col min="8705" max="8705" width="4.42578125" style="103" customWidth="1"/>
    <col min="8706" max="8707" width="8.5703125" style="103" customWidth="1"/>
    <col min="8708" max="8715" width="10.42578125" style="103" customWidth="1"/>
    <col min="8716" max="8960" width="9.140625" style="103"/>
    <col min="8961" max="8961" width="4.42578125" style="103" customWidth="1"/>
    <col min="8962" max="8963" width="8.5703125" style="103" customWidth="1"/>
    <col min="8964" max="8971" width="10.42578125" style="103" customWidth="1"/>
    <col min="8972" max="9216" width="9.140625" style="103"/>
    <col min="9217" max="9217" width="4.42578125" style="103" customWidth="1"/>
    <col min="9218" max="9219" width="8.5703125" style="103" customWidth="1"/>
    <col min="9220" max="9227" width="10.42578125" style="103" customWidth="1"/>
    <col min="9228" max="9472" width="9.140625" style="103"/>
    <col min="9473" max="9473" width="4.42578125" style="103" customWidth="1"/>
    <col min="9474" max="9475" width="8.5703125" style="103" customWidth="1"/>
    <col min="9476" max="9483" width="10.42578125" style="103" customWidth="1"/>
    <col min="9484" max="9728" width="9.140625" style="103"/>
    <col min="9729" max="9729" width="4.42578125" style="103" customWidth="1"/>
    <col min="9730" max="9731" width="8.5703125" style="103" customWidth="1"/>
    <col min="9732" max="9739" width="10.42578125" style="103" customWidth="1"/>
    <col min="9740" max="9984" width="9.140625" style="103"/>
    <col min="9985" max="9985" width="4.42578125" style="103" customWidth="1"/>
    <col min="9986" max="9987" width="8.5703125" style="103" customWidth="1"/>
    <col min="9988" max="9995" width="10.42578125" style="103" customWidth="1"/>
    <col min="9996" max="10240" width="9.140625" style="103"/>
    <col min="10241" max="10241" width="4.42578125" style="103" customWidth="1"/>
    <col min="10242" max="10243" width="8.5703125" style="103" customWidth="1"/>
    <col min="10244" max="10251" width="10.42578125" style="103" customWidth="1"/>
    <col min="10252" max="10496" width="9.140625" style="103"/>
    <col min="10497" max="10497" width="4.42578125" style="103" customWidth="1"/>
    <col min="10498" max="10499" width="8.5703125" style="103" customWidth="1"/>
    <col min="10500" max="10507" width="10.42578125" style="103" customWidth="1"/>
    <col min="10508" max="10752" width="9.140625" style="103"/>
    <col min="10753" max="10753" width="4.42578125" style="103" customWidth="1"/>
    <col min="10754" max="10755" width="8.5703125" style="103" customWidth="1"/>
    <col min="10756" max="10763" width="10.42578125" style="103" customWidth="1"/>
    <col min="10764" max="11008" width="9.140625" style="103"/>
    <col min="11009" max="11009" width="4.42578125" style="103" customWidth="1"/>
    <col min="11010" max="11011" width="8.5703125" style="103" customWidth="1"/>
    <col min="11012" max="11019" width="10.42578125" style="103" customWidth="1"/>
    <col min="11020" max="11264" width="9.140625" style="103"/>
    <col min="11265" max="11265" width="4.42578125" style="103" customWidth="1"/>
    <col min="11266" max="11267" width="8.5703125" style="103" customWidth="1"/>
    <col min="11268" max="11275" width="10.42578125" style="103" customWidth="1"/>
    <col min="11276" max="11520" width="9.140625" style="103"/>
    <col min="11521" max="11521" width="4.42578125" style="103" customWidth="1"/>
    <col min="11522" max="11523" width="8.5703125" style="103" customWidth="1"/>
    <col min="11524" max="11531" width="10.42578125" style="103" customWidth="1"/>
    <col min="11532" max="11776" width="9.140625" style="103"/>
    <col min="11777" max="11777" width="4.42578125" style="103" customWidth="1"/>
    <col min="11778" max="11779" width="8.5703125" style="103" customWidth="1"/>
    <col min="11780" max="11787" width="10.42578125" style="103" customWidth="1"/>
    <col min="11788" max="12032" width="9.140625" style="103"/>
    <col min="12033" max="12033" width="4.42578125" style="103" customWidth="1"/>
    <col min="12034" max="12035" width="8.5703125" style="103" customWidth="1"/>
    <col min="12036" max="12043" width="10.42578125" style="103" customWidth="1"/>
    <col min="12044" max="12288" width="9.140625" style="103"/>
    <col min="12289" max="12289" width="4.42578125" style="103" customWidth="1"/>
    <col min="12290" max="12291" width="8.5703125" style="103" customWidth="1"/>
    <col min="12292" max="12299" width="10.42578125" style="103" customWidth="1"/>
    <col min="12300" max="12544" width="9.140625" style="103"/>
    <col min="12545" max="12545" width="4.42578125" style="103" customWidth="1"/>
    <col min="12546" max="12547" width="8.5703125" style="103" customWidth="1"/>
    <col min="12548" max="12555" width="10.42578125" style="103" customWidth="1"/>
    <col min="12556" max="12800" width="9.140625" style="103"/>
    <col min="12801" max="12801" width="4.42578125" style="103" customWidth="1"/>
    <col min="12802" max="12803" width="8.5703125" style="103" customWidth="1"/>
    <col min="12804" max="12811" width="10.42578125" style="103" customWidth="1"/>
    <col min="12812" max="13056" width="9.140625" style="103"/>
    <col min="13057" max="13057" width="4.42578125" style="103" customWidth="1"/>
    <col min="13058" max="13059" width="8.5703125" style="103" customWidth="1"/>
    <col min="13060" max="13067" width="10.42578125" style="103" customWidth="1"/>
    <col min="13068" max="13312" width="9.140625" style="103"/>
    <col min="13313" max="13313" width="4.42578125" style="103" customWidth="1"/>
    <col min="13314" max="13315" width="8.5703125" style="103" customWidth="1"/>
    <col min="13316" max="13323" width="10.42578125" style="103" customWidth="1"/>
    <col min="13324" max="13568" width="9.140625" style="103"/>
    <col min="13569" max="13569" width="4.42578125" style="103" customWidth="1"/>
    <col min="13570" max="13571" width="8.5703125" style="103" customWidth="1"/>
    <col min="13572" max="13579" width="10.42578125" style="103" customWidth="1"/>
    <col min="13580" max="13824" width="9.140625" style="103"/>
    <col min="13825" max="13825" width="4.42578125" style="103" customWidth="1"/>
    <col min="13826" max="13827" width="8.5703125" style="103" customWidth="1"/>
    <col min="13828" max="13835" width="10.42578125" style="103" customWidth="1"/>
    <col min="13836" max="14080" width="9.140625" style="103"/>
    <col min="14081" max="14081" width="4.42578125" style="103" customWidth="1"/>
    <col min="14082" max="14083" width="8.5703125" style="103" customWidth="1"/>
    <col min="14084" max="14091" width="10.42578125" style="103" customWidth="1"/>
    <col min="14092" max="14336" width="9.140625" style="103"/>
    <col min="14337" max="14337" width="4.42578125" style="103" customWidth="1"/>
    <col min="14338" max="14339" width="8.5703125" style="103" customWidth="1"/>
    <col min="14340" max="14347" width="10.42578125" style="103" customWidth="1"/>
    <col min="14348" max="14592" width="9.140625" style="103"/>
    <col min="14593" max="14593" width="4.42578125" style="103" customWidth="1"/>
    <col min="14594" max="14595" width="8.5703125" style="103" customWidth="1"/>
    <col min="14596" max="14603" width="10.42578125" style="103" customWidth="1"/>
    <col min="14604" max="14848" width="9.140625" style="103"/>
    <col min="14849" max="14849" width="4.42578125" style="103" customWidth="1"/>
    <col min="14850" max="14851" width="8.5703125" style="103" customWidth="1"/>
    <col min="14852" max="14859" width="10.42578125" style="103" customWidth="1"/>
    <col min="14860" max="15104" width="9.140625" style="103"/>
    <col min="15105" max="15105" width="4.42578125" style="103" customWidth="1"/>
    <col min="15106" max="15107" width="8.5703125" style="103" customWidth="1"/>
    <col min="15108" max="15115" width="10.42578125" style="103" customWidth="1"/>
    <col min="15116" max="15360" width="9.140625" style="103"/>
    <col min="15361" max="15361" width="4.42578125" style="103" customWidth="1"/>
    <col min="15362" max="15363" width="8.5703125" style="103" customWidth="1"/>
    <col min="15364" max="15371" width="10.42578125" style="103" customWidth="1"/>
    <col min="15372" max="15616" width="9.140625" style="103"/>
    <col min="15617" max="15617" width="4.42578125" style="103" customWidth="1"/>
    <col min="15618" max="15619" width="8.5703125" style="103" customWidth="1"/>
    <col min="15620" max="15627" width="10.42578125" style="103" customWidth="1"/>
    <col min="15628" max="15872" width="9.140625" style="103"/>
    <col min="15873" max="15873" width="4.42578125" style="103" customWidth="1"/>
    <col min="15874" max="15875" width="8.5703125" style="103" customWidth="1"/>
    <col min="15876" max="15883" width="10.42578125" style="103" customWidth="1"/>
    <col min="15884" max="16128" width="9.140625" style="103"/>
    <col min="16129" max="16129" width="4.42578125" style="103" customWidth="1"/>
    <col min="16130" max="16131" width="8.5703125" style="103" customWidth="1"/>
    <col min="16132" max="16139" width="10.42578125" style="103" customWidth="1"/>
    <col min="16140" max="16384" width="9.140625" style="103"/>
  </cols>
  <sheetData>
    <row r="1" spans="2:12" ht="18" customHeight="1" x14ac:dyDescent="0.2">
      <c r="B1" s="102"/>
      <c r="C1" s="102"/>
      <c r="D1" s="102"/>
      <c r="E1" s="102"/>
      <c r="F1" s="102"/>
      <c r="G1" s="102"/>
    </row>
    <row r="2" spans="2:12" ht="12.75" customHeight="1" x14ac:dyDescent="0.2">
      <c r="B2" s="102"/>
      <c r="C2" s="102"/>
    </row>
    <row r="3" spans="2:12" x14ac:dyDescent="0.2">
      <c r="B3" s="188" t="s">
        <v>229</v>
      </c>
      <c r="C3" s="188"/>
      <c r="D3" s="188"/>
      <c r="E3" s="188"/>
      <c r="F3" s="188"/>
      <c r="G3" s="188"/>
      <c r="K3" s="104"/>
    </row>
    <row r="4" spans="2:12" ht="12" thickBot="1" x14ac:dyDescent="0.25">
      <c r="B4" s="105" t="s">
        <v>65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2:12" s="108" customFormat="1" ht="18" customHeight="1" x14ac:dyDescent="0.2">
      <c r="B5" s="106"/>
      <c r="C5" s="106" t="s">
        <v>7</v>
      </c>
      <c r="D5" s="106" t="s">
        <v>1</v>
      </c>
      <c r="E5" s="106" t="s">
        <v>2</v>
      </c>
      <c r="F5" s="106" t="s">
        <v>3</v>
      </c>
      <c r="G5" s="106" t="s">
        <v>6</v>
      </c>
      <c r="H5" s="106" t="s">
        <v>4</v>
      </c>
      <c r="I5" s="106" t="s">
        <v>62</v>
      </c>
      <c r="J5" s="106" t="s">
        <v>63</v>
      </c>
      <c r="K5" s="107" t="s">
        <v>64</v>
      </c>
    </row>
    <row r="6" spans="2:12" ht="6.75" customHeight="1" x14ac:dyDescent="0.2">
      <c r="B6" s="104"/>
      <c r="C6" s="104"/>
      <c r="D6" s="109"/>
      <c r="E6" s="109"/>
      <c r="F6" s="109"/>
      <c r="G6" s="109"/>
      <c r="H6" s="109"/>
      <c r="I6" s="109"/>
      <c r="J6" s="109"/>
      <c r="K6" s="109"/>
    </row>
    <row r="7" spans="2:12" x14ac:dyDescent="0.2">
      <c r="B7" s="110">
        <v>1990</v>
      </c>
      <c r="C7" s="111">
        <v>121</v>
      </c>
      <c r="D7" s="111">
        <v>123</v>
      </c>
      <c r="E7" s="111"/>
      <c r="F7" s="111">
        <v>133</v>
      </c>
      <c r="G7" s="111">
        <v>110</v>
      </c>
      <c r="H7" s="111">
        <v>100</v>
      </c>
      <c r="I7" s="111">
        <v>144</v>
      </c>
      <c r="J7" s="111"/>
      <c r="K7" s="111"/>
      <c r="L7" s="112"/>
    </row>
    <row r="8" spans="2:12" x14ac:dyDescent="0.2">
      <c r="B8" s="110">
        <v>1991</v>
      </c>
      <c r="C8" s="111">
        <v>119</v>
      </c>
      <c r="D8" s="111">
        <v>123</v>
      </c>
      <c r="E8" s="111">
        <v>118</v>
      </c>
      <c r="F8" s="111">
        <v>132</v>
      </c>
      <c r="G8" s="111">
        <v>110</v>
      </c>
      <c r="H8" s="111">
        <v>100</v>
      </c>
      <c r="I8" s="111">
        <v>143</v>
      </c>
      <c r="J8" s="111">
        <v>126</v>
      </c>
      <c r="K8" s="111">
        <v>128</v>
      </c>
      <c r="L8" s="112"/>
    </row>
    <row r="9" spans="2:12" x14ac:dyDescent="0.2">
      <c r="B9" s="110">
        <v>1992</v>
      </c>
      <c r="C9" s="111">
        <v>118</v>
      </c>
      <c r="D9" s="111">
        <v>121</v>
      </c>
      <c r="E9" s="111">
        <v>118</v>
      </c>
      <c r="F9" s="111">
        <v>130</v>
      </c>
      <c r="G9" s="111">
        <v>106</v>
      </c>
      <c r="H9" s="111">
        <v>100</v>
      </c>
      <c r="I9" s="111">
        <v>142</v>
      </c>
      <c r="J9" s="111">
        <v>125</v>
      </c>
      <c r="K9" s="111">
        <v>127</v>
      </c>
      <c r="L9" s="112"/>
    </row>
    <row r="10" spans="2:12" x14ac:dyDescent="0.2">
      <c r="B10" s="110">
        <v>1993</v>
      </c>
      <c r="C10" s="111">
        <v>115</v>
      </c>
      <c r="D10" s="111">
        <v>116</v>
      </c>
      <c r="E10" s="111">
        <v>113</v>
      </c>
      <c r="F10" s="111">
        <v>129</v>
      </c>
      <c r="G10" s="111">
        <v>101</v>
      </c>
      <c r="H10" s="111">
        <v>100</v>
      </c>
      <c r="I10" s="111">
        <v>138</v>
      </c>
      <c r="J10" s="111">
        <v>121</v>
      </c>
      <c r="K10" s="111">
        <v>123</v>
      </c>
      <c r="L10" s="112"/>
    </row>
    <row r="11" spans="2:12" x14ac:dyDescent="0.2">
      <c r="B11" s="110">
        <v>1994</v>
      </c>
      <c r="C11" s="111">
        <v>113</v>
      </c>
      <c r="D11" s="111">
        <v>114</v>
      </c>
      <c r="E11" s="111">
        <v>112</v>
      </c>
      <c r="F11" s="111">
        <v>129</v>
      </c>
      <c r="G11" s="111">
        <v>98</v>
      </c>
      <c r="H11" s="111">
        <v>100</v>
      </c>
      <c r="I11" s="111">
        <v>134</v>
      </c>
      <c r="J11" s="111">
        <v>118</v>
      </c>
      <c r="K11" s="111">
        <v>120</v>
      </c>
      <c r="L11" s="112"/>
    </row>
    <row r="12" spans="2:12" x14ac:dyDescent="0.2">
      <c r="B12" s="110">
        <v>1995</v>
      </c>
      <c r="C12" s="111">
        <v>112</v>
      </c>
      <c r="D12" s="111">
        <v>113</v>
      </c>
      <c r="E12" s="111">
        <v>111</v>
      </c>
      <c r="F12" s="111">
        <v>130</v>
      </c>
      <c r="G12" s="111">
        <v>98</v>
      </c>
      <c r="H12" s="111">
        <v>100</v>
      </c>
      <c r="I12" s="111">
        <v>133</v>
      </c>
      <c r="J12" s="111">
        <v>118</v>
      </c>
      <c r="K12" s="111">
        <v>119</v>
      </c>
      <c r="L12" s="112"/>
    </row>
    <row r="13" spans="2:12" x14ac:dyDescent="0.2">
      <c r="B13" s="110">
        <v>1996</v>
      </c>
      <c r="C13" s="111">
        <v>109</v>
      </c>
      <c r="D13" s="111">
        <v>110</v>
      </c>
      <c r="E13" s="111">
        <v>109</v>
      </c>
      <c r="F13" s="111">
        <v>128</v>
      </c>
      <c r="G13" s="111">
        <v>96</v>
      </c>
      <c r="H13" s="111">
        <v>100</v>
      </c>
      <c r="I13" s="111">
        <v>132</v>
      </c>
      <c r="J13" s="111">
        <v>116</v>
      </c>
      <c r="K13" s="111">
        <v>118</v>
      </c>
      <c r="L13" s="112"/>
    </row>
    <row r="14" spans="2:12" x14ac:dyDescent="0.2">
      <c r="B14" s="110">
        <v>1997</v>
      </c>
      <c r="C14" s="111">
        <v>107</v>
      </c>
      <c r="D14" s="111">
        <v>109</v>
      </c>
      <c r="E14" s="111">
        <v>106</v>
      </c>
      <c r="F14" s="111">
        <v>125</v>
      </c>
      <c r="G14" s="111">
        <v>94</v>
      </c>
      <c r="H14" s="111">
        <v>100</v>
      </c>
      <c r="I14" s="111">
        <v>130</v>
      </c>
      <c r="J14" s="111">
        <v>114</v>
      </c>
      <c r="K14" s="111">
        <v>116</v>
      </c>
      <c r="L14" s="112"/>
    </row>
    <row r="15" spans="2:12" x14ac:dyDescent="0.2">
      <c r="B15" s="110">
        <v>1998</v>
      </c>
      <c r="C15" s="111">
        <v>107</v>
      </c>
      <c r="D15" s="111">
        <v>110</v>
      </c>
      <c r="E15" s="111">
        <v>104</v>
      </c>
      <c r="F15" s="111">
        <v>126</v>
      </c>
      <c r="G15" s="111">
        <v>91</v>
      </c>
      <c r="H15" s="111">
        <v>100</v>
      </c>
      <c r="I15" s="111">
        <v>131</v>
      </c>
      <c r="J15" s="111">
        <v>114</v>
      </c>
      <c r="K15" s="111">
        <v>116</v>
      </c>
      <c r="L15" s="112"/>
    </row>
    <row r="16" spans="2:12" x14ac:dyDescent="0.2">
      <c r="B16" s="110">
        <v>1999</v>
      </c>
      <c r="C16" s="111">
        <v>108</v>
      </c>
      <c r="D16" s="111">
        <v>109</v>
      </c>
      <c r="E16" s="111">
        <v>105</v>
      </c>
      <c r="F16" s="111">
        <v>124</v>
      </c>
      <c r="G16" s="111">
        <v>90</v>
      </c>
      <c r="H16" s="111">
        <v>100</v>
      </c>
      <c r="I16" s="111">
        <v>134</v>
      </c>
      <c r="J16" s="111">
        <v>115</v>
      </c>
      <c r="K16" s="111">
        <v>117</v>
      </c>
      <c r="L16" s="112"/>
    </row>
    <row r="17" spans="2:12" x14ac:dyDescent="0.2">
      <c r="B17" s="110">
        <v>2000</v>
      </c>
      <c r="C17" s="111">
        <v>105</v>
      </c>
      <c r="D17" s="111">
        <v>108</v>
      </c>
      <c r="E17" s="111">
        <v>102</v>
      </c>
      <c r="F17" s="111">
        <v>121</v>
      </c>
      <c r="G17" s="111">
        <v>89</v>
      </c>
      <c r="H17" s="111">
        <v>100</v>
      </c>
      <c r="I17" s="111">
        <v>130</v>
      </c>
      <c r="J17" s="111">
        <v>113</v>
      </c>
      <c r="K17" s="111">
        <v>114</v>
      </c>
      <c r="L17" s="112"/>
    </row>
    <row r="18" spans="2:12" x14ac:dyDescent="0.2">
      <c r="B18" s="110">
        <v>2001</v>
      </c>
      <c r="C18" s="111">
        <v>103</v>
      </c>
      <c r="D18" s="111">
        <v>107</v>
      </c>
      <c r="E18" s="111">
        <v>100</v>
      </c>
      <c r="F18" s="111">
        <v>120</v>
      </c>
      <c r="G18" s="111">
        <v>88</v>
      </c>
      <c r="H18" s="111">
        <v>100</v>
      </c>
      <c r="I18" s="111">
        <v>128</v>
      </c>
      <c r="J18" s="111">
        <v>111</v>
      </c>
      <c r="K18" s="111">
        <v>112</v>
      </c>
      <c r="L18" s="112"/>
    </row>
    <row r="19" spans="2:12" x14ac:dyDescent="0.2">
      <c r="B19" s="110">
        <v>2002</v>
      </c>
      <c r="C19" s="111">
        <v>100</v>
      </c>
      <c r="D19" s="111">
        <v>107</v>
      </c>
      <c r="E19" s="111">
        <v>100</v>
      </c>
      <c r="F19" s="111">
        <v>112</v>
      </c>
      <c r="G19" s="111">
        <v>88</v>
      </c>
      <c r="H19" s="111">
        <v>100</v>
      </c>
      <c r="I19" s="111">
        <v>127</v>
      </c>
      <c r="J19" s="111">
        <v>111</v>
      </c>
      <c r="K19" s="111">
        <v>111</v>
      </c>
      <c r="L19" s="112"/>
    </row>
    <row r="20" spans="2:12" x14ac:dyDescent="0.2">
      <c r="B20" s="110">
        <v>2003</v>
      </c>
      <c r="C20" s="111">
        <v>100</v>
      </c>
      <c r="D20" s="111">
        <v>103</v>
      </c>
      <c r="E20" s="111">
        <v>101</v>
      </c>
      <c r="F20" s="111">
        <v>110</v>
      </c>
      <c r="G20" s="111">
        <v>88</v>
      </c>
      <c r="H20" s="111">
        <v>100</v>
      </c>
      <c r="I20" s="111">
        <v>129</v>
      </c>
      <c r="J20" s="111">
        <v>111</v>
      </c>
      <c r="K20" s="111">
        <v>112</v>
      </c>
      <c r="L20" s="112"/>
    </row>
    <row r="21" spans="2:12" x14ac:dyDescent="0.2">
      <c r="B21" s="110">
        <v>2004</v>
      </c>
      <c r="C21" s="111">
        <v>100</v>
      </c>
      <c r="D21" s="111">
        <v>102</v>
      </c>
      <c r="E21" s="111">
        <v>101</v>
      </c>
      <c r="F21" s="111">
        <v>106</v>
      </c>
      <c r="G21" s="111">
        <v>88</v>
      </c>
      <c r="H21" s="111">
        <v>100</v>
      </c>
      <c r="I21" s="111">
        <v>129</v>
      </c>
      <c r="J21" s="111">
        <v>111</v>
      </c>
      <c r="K21" s="111">
        <v>112</v>
      </c>
      <c r="L21" s="112"/>
    </row>
    <row r="22" spans="2:12" x14ac:dyDescent="0.2">
      <c r="B22" s="110">
        <v>2005</v>
      </c>
      <c r="C22" s="111">
        <v>103</v>
      </c>
      <c r="D22" s="111">
        <v>103</v>
      </c>
      <c r="E22" s="111">
        <v>101</v>
      </c>
      <c r="F22" s="111">
        <v>105</v>
      </c>
      <c r="G22" s="111">
        <v>87</v>
      </c>
      <c r="H22" s="111">
        <v>100</v>
      </c>
      <c r="I22" s="111">
        <v>131</v>
      </c>
      <c r="J22" s="111">
        <v>111</v>
      </c>
      <c r="K22" s="111">
        <v>113</v>
      </c>
      <c r="L22" s="112"/>
    </row>
    <row r="23" spans="2:12" x14ac:dyDescent="0.2">
      <c r="B23" s="110">
        <v>2006</v>
      </c>
      <c r="C23" s="111">
        <v>100</v>
      </c>
      <c r="D23" s="111">
        <v>103</v>
      </c>
      <c r="E23" s="111">
        <v>100</v>
      </c>
      <c r="F23" s="111">
        <v>105</v>
      </c>
      <c r="G23" s="111">
        <v>85</v>
      </c>
      <c r="H23" s="111">
        <v>100</v>
      </c>
      <c r="I23" s="111">
        <v>128</v>
      </c>
      <c r="J23" s="111">
        <v>110</v>
      </c>
      <c r="K23" s="111">
        <v>110</v>
      </c>
      <c r="L23" s="112"/>
    </row>
    <row r="24" spans="2:12" x14ac:dyDescent="0.2">
      <c r="B24" s="110">
        <v>2007</v>
      </c>
      <c r="C24" s="111">
        <v>101</v>
      </c>
      <c r="D24" s="111">
        <v>105</v>
      </c>
      <c r="E24" s="111">
        <v>101</v>
      </c>
      <c r="F24" s="111">
        <v>108</v>
      </c>
      <c r="G24" s="111">
        <v>87</v>
      </c>
      <c r="H24" s="111">
        <v>100</v>
      </c>
      <c r="I24" s="111">
        <v>129</v>
      </c>
      <c r="J24" s="111">
        <v>111</v>
      </c>
      <c r="K24" s="111">
        <v>112</v>
      </c>
      <c r="L24" s="112"/>
    </row>
    <row r="25" spans="2:12" x14ac:dyDescent="0.2">
      <c r="B25" s="110">
        <v>2008</v>
      </c>
      <c r="C25" s="111">
        <v>102</v>
      </c>
      <c r="D25" s="111">
        <v>108</v>
      </c>
      <c r="E25" s="111">
        <v>104</v>
      </c>
      <c r="F25" s="111">
        <v>112</v>
      </c>
      <c r="G25" s="111">
        <v>88</v>
      </c>
      <c r="H25" s="111">
        <v>100</v>
      </c>
      <c r="I25" s="111">
        <v>132</v>
      </c>
      <c r="J25" s="111">
        <v>113</v>
      </c>
      <c r="K25" s="111">
        <v>114</v>
      </c>
      <c r="L25" s="112"/>
    </row>
    <row r="26" spans="2:12" x14ac:dyDescent="0.2">
      <c r="B26" s="110">
        <v>2009</v>
      </c>
      <c r="C26" s="111">
        <v>103</v>
      </c>
      <c r="D26" s="111">
        <v>111</v>
      </c>
      <c r="E26" s="111">
        <v>102</v>
      </c>
      <c r="F26" s="111">
        <v>113</v>
      </c>
      <c r="G26" s="111">
        <v>86</v>
      </c>
      <c r="H26" s="111">
        <v>100</v>
      </c>
      <c r="I26" s="111">
        <v>136</v>
      </c>
      <c r="J26" s="111">
        <v>114</v>
      </c>
      <c r="K26" s="111">
        <v>116</v>
      </c>
      <c r="L26" s="112"/>
    </row>
    <row r="27" spans="2:12" x14ac:dyDescent="0.2">
      <c r="B27" s="110">
        <v>2010</v>
      </c>
      <c r="C27" s="111">
        <v>107</v>
      </c>
      <c r="D27" s="111">
        <v>116</v>
      </c>
      <c r="E27" s="111">
        <v>109</v>
      </c>
      <c r="F27" s="111">
        <v>117</v>
      </c>
      <c r="G27" s="111">
        <v>92</v>
      </c>
      <c r="H27" s="111">
        <v>100</v>
      </c>
      <c r="I27" s="111">
        <v>143</v>
      </c>
      <c r="J27" s="111">
        <v>120</v>
      </c>
      <c r="K27" s="111">
        <v>122</v>
      </c>
      <c r="L27" s="112"/>
    </row>
    <row r="28" spans="2:12" x14ac:dyDescent="0.2">
      <c r="B28" s="110">
        <v>2011</v>
      </c>
      <c r="C28" s="111">
        <v>108</v>
      </c>
      <c r="D28" s="111">
        <v>119</v>
      </c>
      <c r="E28" s="111">
        <v>112</v>
      </c>
      <c r="F28" s="111">
        <v>119</v>
      </c>
      <c r="G28" s="111">
        <v>92</v>
      </c>
      <c r="H28" s="111">
        <v>100</v>
      </c>
      <c r="I28" s="111">
        <v>146</v>
      </c>
      <c r="J28" s="111">
        <v>122</v>
      </c>
      <c r="K28" s="111">
        <v>124</v>
      </c>
      <c r="L28" s="112"/>
    </row>
    <row r="29" spans="2:12" ht="12.75" customHeight="1" thickBot="1" x14ac:dyDescent="0.25">
      <c r="B29" s="113">
        <v>2012</v>
      </c>
      <c r="C29" s="114">
        <v>108</v>
      </c>
      <c r="D29" s="114">
        <v>118</v>
      </c>
      <c r="E29" s="114">
        <v>111</v>
      </c>
      <c r="F29" s="114">
        <v>118</v>
      </c>
      <c r="G29" s="114">
        <v>93</v>
      </c>
      <c r="H29" s="114">
        <v>100</v>
      </c>
      <c r="I29" s="114">
        <v>146</v>
      </c>
      <c r="J29" s="114">
        <v>122</v>
      </c>
      <c r="K29" s="114">
        <v>125</v>
      </c>
      <c r="L29" s="112"/>
    </row>
    <row r="30" spans="2:12" x14ac:dyDescent="0.2">
      <c r="B30" s="102"/>
      <c r="C30" s="102"/>
    </row>
    <row r="31" spans="2:12" x14ac:dyDescent="0.2">
      <c r="B31" s="189" t="s">
        <v>124</v>
      </c>
      <c r="C31" s="189"/>
      <c r="D31" s="189"/>
      <c r="E31" s="189"/>
      <c r="F31" s="189"/>
    </row>
    <row r="32" spans="2:12" ht="12.75" customHeight="1" x14ac:dyDescent="0.2">
      <c r="B32" s="190"/>
      <c r="C32" s="190"/>
      <c r="D32" s="190"/>
      <c r="E32" s="190"/>
      <c r="F32" s="190"/>
    </row>
    <row r="33" spans="2:12" ht="12.75" customHeight="1" x14ac:dyDescent="0.2">
      <c r="B33" s="189"/>
      <c r="C33" s="189"/>
      <c r="D33" s="189"/>
      <c r="E33" s="189"/>
      <c r="F33" s="189"/>
    </row>
    <row r="34" spans="2:12" s="108" customFormat="1" ht="12.75" customHeight="1" x14ac:dyDescent="0.2">
      <c r="B34" s="189"/>
      <c r="C34" s="189"/>
      <c r="D34" s="189"/>
      <c r="E34" s="189"/>
      <c r="F34" s="189"/>
      <c r="G34" s="103"/>
      <c r="H34" s="103"/>
      <c r="I34" s="103"/>
      <c r="J34" s="103"/>
      <c r="K34" s="103"/>
    </row>
    <row r="35" spans="2:12" ht="12.75" customHeight="1" x14ac:dyDescent="0.2">
      <c r="B35" s="189"/>
      <c r="C35" s="189"/>
      <c r="D35" s="189"/>
      <c r="E35" s="189"/>
      <c r="F35" s="189"/>
    </row>
    <row r="36" spans="2:12" ht="12.75" customHeight="1" x14ac:dyDescent="0.2">
      <c r="B36" s="189"/>
      <c r="C36" s="189"/>
      <c r="D36" s="189"/>
      <c r="E36" s="189"/>
      <c r="F36" s="189"/>
    </row>
    <row r="37" spans="2:12" ht="12.75" customHeight="1" x14ac:dyDescent="0.2">
      <c r="L37" s="112"/>
    </row>
    <row r="38" spans="2:12" ht="12.75" customHeight="1" x14ac:dyDescent="0.2">
      <c r="L38" s="112"/>
    </row>
    <row r="39" spans="2:12" ht="12.75" customHeight="1" x14ac:dyDescent="0.2">
      <c r="L39" s="112"/>
    </row>
    <row r="40" spans="2:12" ht="12.75" customHeight="1" x14ac:dyDescent="0.2">
      <c r="L40" s="112"/>
    </row>
    <row r="41" spans="2:12" ht="12.75" customHeight="1" x14ac:dyDescent="0.2">
      <c r="L41" s="112"/>
    </row>
    <row r="42" spans="2:12" ht="12.75" customHeight="1" x14ac:dyDescent="0.2">
      <c r="L42" s="112"/>
    </row>
    <row r="43" spans="2:12" ht="12.75" customHeight="1" x14ac:dyDescent="0.2">
      <c r="L43" s="112"/>
    </row>
    <row r="44" spans="2:12" ht="12.75" customHeight="1" x14ac:dyDescent="0.2">
      <c r="L44" s="112"/>
    </row>
    <row r="45" spans="2:12" ht="12.75" customHeight="1" x14ac:dyDescent="0.2">
      <c r="L45" s="112"/>
    </row>
    <row r="46" spans="2:12" ht="12.75" customHeight="1" x14ac:dyDescent="0.2">
      <c r="L46" s="112"/>
    </row>
    <row r="47" spans="2:12" ht="12.75" customHeight="1" x14ac:dyDescent="0.2">
      <c r="L47" s="112"/>
    </row>
    <row r="48" spans="2:12" ht="12.75" customHeight="1" x14ac:dyDescent="0.2">
      <c r="L48" s="112"/>
    </row>
    <row r="49" spans="12:12" ht="12.75" customHeight="1" x14ac:dyDescent="0.2">
      <c r="L49" s="112"/>
    </row>
    <row r="50" spans="12:12" ht="12.75" customHeight="1" x14ac:dyDescent="0.2">
      <c r="L50" s="112"/>
    </row>
    <row r="51" spans="12:12" ht="12.75" customHeight="1" x14ac:dyDescent="0.2">
      <c r="L51" s="112"/>
    </row>
    <row r="52" spans="12:12" ht="12.75" customHeight="1" x14ac:dyDescent="0.2">
      <c r="L52" s="112"/>
    </row>
    <row r="53" spans="12:12" ht="12.75" customHeight="1" x14ac:dyDescent="0.2">
      <c r="L53" s="112"/>
    </row>
    <row r="54" spans="12:12" ht="12.75" customHeight="1" x14ac:dyDescent="0.2">
      <c r="L54" s="112"/>
    </row>
    <row r="55" spans="12:12" ht="12.75" customHeight="1" x14ac:dyDescent="0.2">
      <c r="L55" s="112"/>
    </row>
    <row r="56" spans="12:12" ht="12.75" customHeight="1" x14ac:dyDescent="0.2">
      <c r="L56" s="112"/>
    </row>
    <row r="57" spans="12:12" ht="12.75" customHeight="1" x14ac:dyDescent="0.2"/>
    <row r="58" spans="12:12" ht="12.75" customHeight="1" x14ac:dyDescent="0.2"/>
    <row r="59" spans="12:12" ht="12.75" customHeight="1" x14ac:dyDescent="0.2"/>
    <row r="60" spans="12:12" ht="12.75" customHeight="1" x14ac:dyDescent="0.2"/>
    <row r="61" spans="12:12" ht="12.75" customHeight="1" x14ac:dyDescent="0.2"/>
    <row r="62" spans="12:12" ht="12.75" customHeight="1" x14ac:dyDescent="0.2"/>
    <row r="63" spans="12:12" ht="12.75" customHeight="1" x14ac:dyDescent="0.2"/>
    <row r="64" spans="12:1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spans="12:12" ht="12.75" customHeight="1" x14ac:dyDescent="0.2">
      <c r="L81" s="115"/>
    </row>
    <row r="82" spans="12:12" ht="12.75" customHeight="1" x14ac:dyDescent="0.2">
      <c r="L82" s="115"/>
    </row>
    <row r="83" spans="12:12" ht="12.75" customHeight="1" x14ac:dyDescent="0.2"/>
    <row r="84" spans="12:12" ht="12.75" customHeight="1" x14ac:dyDescent="0.2"/>
    <row r="85" spans="12:12" ht="12.75" customHeight="1" x14ac:dyDescent="0.2"/>
    <row r="86" spans="12:12" ht="12.75" customHeight="1" x14ac:dyDescent="0.2"/>
    <row r="87" spans="12:12" ht="12.75" customHeight="1" x14ac:dyDescent="0.2"/>
    <row r="88" spans="12:12" ht="12.75" customHeight="1" x14ac:dyDescent="0.2"/>
    <row r="89" spans="12:12" ht="12.75" customHeight="1" x14ac:dyDescent="0.2"/>
    <row r="90" spans="12:12" ht="12.75" customHeight="1" x14ac:dyDescent="0.2"/>
    <row r="91" spans="12:12" ht="12.75" customHeight="1" x14ac:dyDescent="0.2"/>
    <row r="92" spans="12:12" ht="12.75" customHeight="1" x14ac:dyDescent="0.2"/>
    <row r="93" spans="12:12" ht="12.75" customHeight="1" x14ac:dyDescent="0.2"/>
    <row r="94" spans="12:12" ht="12.75" customHeight="1" x14ac:dyDescent="0.2"/>
    <row r="95" spans="12:12" ht="12.75" customHeight="1" x14ac:dyDescent="0.2"/>
    <row r="96" spans="12:12" ht="12.75" customHeight="1" x14ac:dyDescent="0.2"/>
    <row r="97" spans="2:12" ht="12.75" customHeight="1" x14ac:dyDescent="0.2"/>
    <row r="98" spans="2:12" ht="12.75" customHeight="1" x14ac:dyDescent="0.2"/>
    <row r="99" spans="2:12" ht="12.75" customHeight="1" x14ac:dyDescent="0.2"/>
    <row r="100" spans="2:12" ht="12.75" customHeight="1" x14ac:dyDescent="0.2"/>
    <row r="101" spans="2:12" ht="12.75" customHeight="1" x14ac:dyDescent="0.2"/>
    <row r="102" spans="2:12" ht="12.75" customHeight="1" x14ac:dyDescent="0.2"/>
    <row r="103" spans="2:12" ht="12.75" customHeight="1" x14ac:dyDescent="0.2"/>
    <row r="104" spans="2:12" ht="12.75" customHeight="1" x14ac:dyDescent="0.2"/>
    <row r="105" spans="2:12" ht="12.75" customHeight="1" x14ac:dyDescent="0.2"/>
    <row r="106" spans="2:12" ht="12.75" customHeight="1" x14ac:dyDescent="0.2"/>
    <row r="107" spans="2:12" ht="12.75" customHeight="1" x14ac:dyDescent="0.2"/>
    <row r="108" spans="2:12" ht="12.75" customHeight="1" x14ac:dyDescent="0.2"/>
    <row r="109" spans="2:12" ht="12.75" customHeight="1" x14ac:dyDescent="0.2"/>
    <row r="110" spans="2:12" ht="12.75" customHeight="1" x14ac:dyDescent="0.2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8"/>
    </row>
    <row r="111" spans="2:12" ht="12.75" customHeight="1" x14ac:dyDescent="0.2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</row>
    <row r="112" spans="2:12" x14ac:dyDescent="0.2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2:11" x14ac:dyDescent="0.2"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</row>
  </sheetData>
  <mergeCells count="7">
    <mergeCell ref="B3:G3"/>
    <mergeCell ref="B36:F36"/>
    <mergeCell ref="B31:F31"/>
    <mergeCell ref="B32:F32"/>
    <mergeCell ref="B33:F33"/>
    <mergeCell ref="B34:F34"/>
    <mergeCell ref="B35:F35"/>
  </mergeCells>
  <pageMargins left="0.35433070866141736" right="0.35433070866141736" top="0.98425196850393704" bottom="0.98425196850393704" header="0.51181102362204722" footer="0.51181102362204722"/>
  <pageSetup paperSize="9" scale="97" fitToHeight="2" orientation="portrait" r:id="rId1"/>
  <headerFooter alignWithMargins="0"/>
  <rowBreaks count="1" manualBreakCount="1">
    <brk id="57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3"/>
  <sheetViews>
    <sheetView zoomScaleNormal="100" workbookViewId="0">
      <selection activeCell="B3" sqref="B3:G3"/>
    </sheetView>
  </sheetViews>
  <sheetFormatPr defaultRowHeight="11.25" x14ac:dyDescent="0.2"/>
  <cols>
    <col min="1" max="1" width="4.42578125" style="103" customWidth="1"/>
    <col min="2" max="3" width="8.5703125" style="103" customWidth="1"/>
    <col min="4" max="11" width="10.42578125" style="103" customWidth="1"/>
    <col min="12" max="256" width="9.140625" style="103"/>
    <col min="257" max="257" width="4.42578125" style="103" customWidth="1"/>
    <col min="258" max="259" width="8.5703125" style="103" customWidth="1"/>
    <col min="260" max="267" width="10.42578125" style="103" customWidth="1"/>
    <col min="268" max="512" width="9.140625" style="103"/>
    <col min="513" max="513" width="4.42578125" style="103" customWidth="1"/>
    <col min="514" max="515" width="8.5703125" style="103" customWidth="1"/>
    <col min="516" max="523" width="10.42578125" style="103" customWidth="1"/>
    <col min="524" max="768" width="9.140625" style="103"/>
    <col min="769" max="769" width="4.42578125" style="103" customWidth="1"/>
    <col min="770" max="771" width="8.5703125" style="103" customWidth="1"/>
    <col min="772" max="779" width="10.42578125" style="103" customWidth="1"/>
    <col min="780" max="1024" width="9.140625" style="103"/>
    <col min="1025" max="1025" width="4.42578125" style="103" customWidth="1"/>
    <col min="1026" max="1027" width="8.5703125" style="103" customWidth="1"/>
    <col min="1028" max="1035" width="10.42578125" style="103" customWidth="1"/>
    <col min="1036" max="1280" width="9.140625" style="103"/>
    <col min="1281" max="1281" width="4.42578125" style="103" customWidth="1"/>
    <col min="1282" max="1283" width="8.5703125" style="103" customWidth="1"/>
    <col min="1284" max="1291" width="10.42578125" style="103" customWidth="1"/>
    <col min="1292" max="1536" width="9.140625" style="103"/>
    <col min="1537" max="1537" width="4.42578125" style="103" customWidth="1"/>
    <col min="1538" max="1539" width="8.5703125" style="103" customWidth="1"/>
    <col min="1540" max="1547" width="10.42578125" style="103" customWidth="1"/>
    <col min="1548" max="1792" width="9.140625" style="103"/>
    <col min="1793" max="1793" width="4.42578125" style="103" customWidth="1"/>
    <col min="1794" max="1795" width="8.5703125" style="103" customWidth="1"/>
    <col min="1796" max="1803" width="10.42578125" style="103" customWidth="1"/>
    <col min="1804" max="2048" width="9.140625" style="103"/>
    <col min="2049" max="2049" width="4.42578125" style="103" customWidth="1"/>
    <col min="2050" max="2051" width="8.5703125" style="103" customWidth="1"/>
    <col min="2052" max="2059" width="10.42578125" style="103" customWidth="1"/>
    <col min="2060" max="2304" width="9.140625" style="103"/>
    <col min="2305" max="2305" width="4.42578125" style="103" customWidth="1"/>
    <col min="2306" max="2307" width="8.5703125" style="103" customWidth="1"/>
    <col min="2308" max="2315" width="10.42578125" style="103" customWidth="1"/>
    <col min="2316" max="2560" width="9.140625" style="103"/>
    <col min="2561" max="2561" width="4.42578125" style="103" customWidth="1"/>
    <col min="2562" max="2563" width="8.5703125" style="103" customWidth="1"/>
    <col min="2564" max="2571" width="10.42578125" style="103" customWidth="1"/>
    <col min="2572" max="2816" width="9.140625" style="103"/>
    <col min="2817" max="2817" width="4.42578125" style="103" customWidth="1"/>
    <col min="2818" max="2819" width="8.5703125" style="103" customWidth="1"/>
    <col min="2820" max="2827" width="10.42578125" style="103" customWidth="1"/>
    <col min="2828" max="3072" width="9.140625" style="103"/>
    <col min="3073" max="3073" width="4.42578125" style="103" customWidth="1"/>
    <col min="3074" max="3075" width="8.5703125" style="103" customWidth="1"/>
    <col min="3076" max="3083" width="10.42578125" style="103" customWidth="1"/>
    <col min="3084" max="3328" width="9.140625" style="103"/>
    <col min="3329" max="3329" width="4.42578125" style="103" customWidth="1"/>
    <col min="3330" max="3331" width="8.5703125" style="103" customWidth="1"/>
    <col min="3332" max="3339" width="10.42578125" style="103" customWidth="1"/>
    <col min="3340" max="3584" width="9.140625" style="103"/>
    <col min="3585" max="3585" width="4.42578125" style="103" customWidth="1"/>
    <col min="3586" max="3587" width="8.5703125" style="103" customWidth="1"/>
    <col min="3588" max="3595" width="10.42578125" style="103" customWidth="1"/>
    <col min="3596" max="3840" width="9.140625" style="103"/>
    <col min="3841" max="3841" width="4.42578125" style="103" customWidth="1"/>
    <col min="3842" max="3843" width="8.5703125" style="103" customWidth="1"/>
    <col min="3844" max="3851" width="10.42578125" style="103" customWidth="1"/>
    <col min="3852" max="4096" width="9.140625" style="103"/>
    <col min="4097" max="4097" width="4.42578125" style="103" customWidth="1"/>
    <col min="4098" max="4099" width="8.5703125" style="103" customWidth="1"/>
    <col min="4100" max="4107" width="10.42578125" style="103" customWidth="1"/>
    <col min="4108" max="4352" width="9.140625" style="103"/>
    <col min="4353" max="4353" width="4.42578125" style="103" customWidth="1"/>
    <col min="4354" max="4355" width="8.5703125" style="103" customWidth="1"/>
    <col min="4356" max="4363" width="10.42578125" style="103" customWidth="1"/>
    <col min="4364" max="4608" width="9.140625" style="103"/>
    <col min="4609" max="4609" width="4.42578125" style="103" customWidth="1"/>
    <col min="4610" max="4611" width="8.5703125" style="103" customWidth="1"/>
    <col min="4612" max="4619" width="10.42578125" style="103" customWidth="1"/>
    <col min="4620" max="4864" width="9.140625" style="103"/>
    <col min="4865" max="4865" width="4.42578125" style="103" customWidth="1"/>
    <col min="4866" max="4867" width="8.5703125" style="103" customWidth="1"/>
    <col min="4868" max="4875" width="10.42578125" style="103" customWidth="1"/>
    <col min="4876" max="5120" width="9.140625" style="103"/>
    <col min="5121" max="5121" width="4.42578125" style="103" customWidth="1"/>
    <col min="5122" max="5123" width="8.5703125" style="103" customWidth="1"/>
    <col min="5124" max="5131" width="10.42578125" style="103" customWidth="1"/>
    <col min="5132" max="5376" width="9.140625" style="103"/>
    <col min="5377" max="5377" width="4.42578125" style="103" customWidth="1"/>
    <col min="5378" max="5379" width="8.5703125" style="103" customWidth="1"/>
    <col min="5380" max="5387" width="10.42578125" style="103" customWidth="1"/>
    <col min="5388" max="5632" width="9.140625" style="103"/>
    <col min="5633" max="5633" width="4.42578125" style="103" customWidth="1"/>
    <col min="5634" max="5635" width="8.5703125" style="103" customWidth="1"/>
    <col min="5636" max="5643" width="10.42578125" style="103" customWidth="1"/>
    <col min="5644" max="5888" width="9.140625" style="103"/>
    <col min="5889" max="5889" width="4.42578125" style="103" customWidth="1"/>
    <col min="5890" max="5891" width="8.5703125" style="103" customWidth="1"/>
    <col min="5892" max="5899" width="10.42578125" style="103" customWidth="1"/>
    <col min="5900" max="6144" width="9.140625" style="103"/>
    <col min="6145" max="6145" width="4.42578125" style="103" customWidth="1"/>
    <col min="6146" max="6147" width="8.5703125" style="103" customWidth="1"/>
    <col min="6148" max="6155" width="10.42578125" style="103" customWidth="1"/>
    <col min="6156" max="6400" width="9.140625" style="103"/>
    <col min="6401" max="6401" width="4.42578125" style="103" customWidth="1"/>
    <col min="6402" max="6403" width="8.5703125" style="103" customWidth="1"/>
    <col min="6404" max="6411" width="10.42578125" style="103" customWidth="1"/>
    <col min="6412" max="6656" width="9.140625" style="103"/>
    <col min="6657" max="6657" width="4.42578125" style="103" customWidth="1"/>
    <col min="6658" max="6659" width="8.5703125" style="103" customWidth="1"/>
    <col min="6660" max="6667" width="10.42578125" style="103" customWidth="1"/>
    <col min="6668" max="6912" width="9.140625" style="103"/>
    <col min="6913" max="6913" width="4.42578125" style="103" customWidth="1"/>
    <col min="6914" max="6915" width="8.5703125" style="103" customWidth="1"/>
    <col min="6916" max="6923" width="10.42578125" style="103" customWidth="1"/>
    <col min="6924" max="7168" width="9.140625" style="103"/>
    <col min="7169" max="7169" width="4.42578125" style="103" customWidth="1"/>
    <col min="7170" max="7171" width="8.5703125" style="103" customWidth="1"/>
    <col min="7172" max="7179" width="10.42578125" style="103" customWidth="1"/>
    <col min="7180" max="7424" width="9.140625" style="103"/>
    <col min="7425" max="7425" width="4.42578125" style="103" customWidth="1"/>
    <col min="7426" max="7427" width="8.5703125" style="103" customWidth="1"/>
    <col min="7428" max="7435" width="10.42578125" style="103" customWidth="1"/>
    <col min="7436" max="7680" width="9.140625" style="103"/>
    <col min="7681" max="7681" width="4.42578125" style="103" customWidth="1"/>
    <col min="7682" max="7683" width="8.5703125" style="103" customWidth="1"/>
    <col min="7684" max="7691" width="10.42578125" style="103" customWidth="1"/>
    <col min="7692" max="7936" width="9.140625" style="103"/>
    <col min="7937" max="7937" width="4.42578125" style="103" customWidth="1"/>
    <col min="7938" max="7939" width="8.5703125" style="103" customWidth="1"/>
    <col min="7940" max="7947" width="10.42578125" style="103" customWidth="1"/>
    <col min="7948" max="8192" width="9.140625" style="103"/>
    <col min="8193" max="8193" width="4.42578125" style="103" customWidth="1"/>
    <col min="8194" max="8195" width="8.5703125" style="103" customWidth="1"/>
    <col min="8196" max="8203" width="10.42578125" style="103" customWidth="1"/>
    <col min="8204" max="8448" width="9.140625" style="103"/>
    <col min="8449" max="8449" width="4.42578125" style="103" customWidth="1"/>
    <col min="8450" max="8451" width="8.5703125" style="103" customWidth="1"/>
    <col min="8452" max="8459" width="10.42578125" style="103" customWidth="1"/>
    <col min="8460" max="8704" width="9.140625" style="103"/>
    <col min="8705" max="8705" width="4.42578125" style="103" customWidth="1"/>
    <col min="8706" max="8707" width="8.5703125" style="103" customWidth="1"/>
    <col min="8708" max="8715" width="10.42578125" style="103" customWidth="1"/>
    <col min="8716" max="8960" width="9.140625" style="103"/>
    <col min="8961" max="8961" width="4.42578125" style="103" customWidth="1"/>
    <col min="8962" max="8963" width="8.5703125" style="103" customWidth="1"/>
    <col min="8964" max="8971" width="10.42578125" style="103" customWidth="1"/>
    <col min="8972" max="9216" width="9.140625" style="103"/>
    <col min="9217" max="9217" width="4.42578125" style="103" customWidth="1"/>
    <col min="9218" max="9219" width="8.5703125" style="103" customWidth="1"/>
    <col min="9220" max="9227" width="10.42578125" style="103" customWidth="1"/>
    <col min="9228" max="9472" width="9.140625" style="103"/>
    <col min="9473" max="9473" width="4.42578125" style="103" customWidth="1"/>
    <col min="9474" max="9475" width="8.5703125" style="103" customWidth="1"/>
    <col min="9476" max="9483" width="10.42578125" style="103" customWidth="1"/>
    <col min="9484" max="9728" width="9.140625" style="103"/>
    <col min="9729" max="9729" width="4.42578125" style="103" customWidth="1"/>
    <col min="9730" max="9731" width="8.5703125" style="103" customWidth="1"/>
    <col min="9732" max="9739" width="10.42578125" style="103" customWidth="1"/>
    <col min="9740" max="9984" width="9.140625" style="103"/>
    <col min="9985" max="9985" width="4.42578125" style="103" customWidth="1"/>
    <col min="9986" max="9987" width="8.5703125" style="103" customWidth="1"/>
    <col min="9988" max="9995" width="10.42578125" style="103" customWidth="1"/>
    <col min="9996" max="10240" width="9.140625" style="103"/>
    <col min="10241" max="10241" width="4.42578125" style="103" customWidth="1"/>
    <col min="10242" max="10243" width="8.5703125" style="103" customWidth="1"/>
    <col min="10244" max="10251" width="10.42578125" style="103" customWidth="1"/>
    <col min="10252" max="10496" width="9.140625" style="103"/>
    <col min="10497" max="10497" width="4.42578125" style="103" customWidth="1"/>
    <col min="10498" max="10499" width="8.5703125" style="103" customWidth="1"/>
    <col min="10500" max="10507" width="10.42578125" style="103" customWidth="1"/>
    <col min="10508" max="10752" width="9.140625" style="103"/>
    <col min="10753" max="10753" width="4.42578125" style="103" customWidth="1"/>
    <col min="10754" max="10755" width="8.5703125" style="103" customWidth="1"/>
    <col min="10756" max="10763" width="10.42578125" style="103" customWidth="1"/>
    <col min="10764" max="11008" width="9.140625" style="103"/>
    <col min="11009" max="11009" width="4.42578125" style="103" customWidth="1"/>
    <col min="11010" max="11011" width="8.5703125" style="103" customWidth="1"/>
    <col min="11012" max="11019" width="10.42578125" style="103" customWidth="1"/>
    <col min="11020" max="11264" width="9.140625" style="103"/>
    <col min="11265" max="11265" width="4.42578125" style="103" customWidth="1"/>
    <col min="11266" max="11267" width="8.5703125" style="103" customWidth="1"/>
    <col min="11268" max="11275" width="10.42578125" style="103" customWidth="1"/>
    <col min="11276" max="11520" width="9.140625" style="103"/>
    <col min="11521" max="11521" width="4.42578125" style="103" customWidth="1"/>
    <col min="11522" max="11523" width="8.5703125" style="103" customWidth="1"/>
    <col min="11524" max="11531" width="10.42578125" style="103" customWidth="1"/>
    <col min="11532" max="11776" width="9.140625" style="103"/>
    <col min="11777" max="11777" width="4.42578125" style="103" customWidth="1"/>
    <col min="11778" max="11779" width="8.5703125" style="103" customWidth="1"/>
    <col min="11780" max="11787" width="10.42578125" style="103" customWidth="1"/>
    <col min="11788" max="12032" width="9.140625" style="103"/>
    <col min="12033" max="12033" width="4.42578125" style="103" customWidth="1"/>
    <col min="12034" max="12035" width="8.5703125" style="103" customWidth="1"/>
    <col min="12036" max="12043" width="10.42578125" style="103" customWidth="1"/>
    <col min="12044" max="12288" width="9.140625" style="103"/>
    <col min="12289" max="12289" width="4.42578125" style="103" customWidth="1"/>
    <col min="12290" max="12291" width="8.5703125" style="103" customWidth="1"/>
    <col min="12292" max="12299" width="10.42578125" style="103" customWidth="1"/>
    <col min="12300" max="12544" width="9.140625" style="103"/>
    <col min="12545" max="12545" width="4.42578125" style="103" customWidth="1"/>
    <col min="12546" max="12547" width="8.5703125" style="103" customWidth="1"/>
    <col min="12548" max="12555" width="10.42578125" style="103" customWidth="1"/>
    <col min="12556" max="12800" width="9.140625" style="103"/>
    <col min="12801" max="12801" width="4.42578125" style="103" customWidth="1"/>
    <col min="12802" max="12803" width="8.5703125" style="103" customWidth="1"/>
    <col min="12804" max="12811" width="10.42578125" style="103" customWidth="1"/>
    <col min="12812" max="13056" width="9.140625" style="103"/>
    <col min="13057" max="13057" width="4.42578125" style="103" customWidth="1"/>
    <col min="13058" max="13059" width="8.5703125" style="103" customWidth="1"/>
    <col min="13060" max="13067" width="10.42578125" style="103" customWidth="1"/>
    <col min="13068" max="13312" width="9.140625" style="103"/>
    <col min="13313" max="13313" width="4.42578125" style="103" customWidth="1"/>
    <col min="13314" max="13315" width="8.5703125" style="103" customWidth="1"/>
    <col min="13316" max="13323" width="10.42578125" style="103" customWidth="1"/>
    <col min="13324" max="13568" width="9.140625" style="103"/>
    <col min="13569" max="13569" width="4.42578125" style="103" customWidth="1"/>
    <col min="13570" max="13571" width="8.5703125" style="103" customWidth="1"/>
    <col min="13572" max="13579" width="10.42578125" style="103" customWidth="1"/>
    <col min="13580" max="13824" width="9.140625" style="103"/>
    <col min="13825" max="13825" width="4.42578125" style="103" customWidth="1"/>
    <col min="13826" max="13827" width="8.5703125" style="103" customWidth="1"/>
    <col min="13828" max="13835" width="10.42578125" style="103" customWidth="1"/>
    <col min="13836" max="14080" width="9.140625" style="103"/>
    <col min="14081" max="14081" width="4.42578125" style="103" customWidth="1"/>
    <col min="14082" max="14083" width="8.5703125" style="103" customWidth="1"/>
    <col min="14084" max="14091" width="10.42578125" style="103" customWidth="1"/>
    <col min="14092" max="14336" width="9.140625" style="103"/>
    <col min="14337" max="14337" width="4.42578125" style="103" customWidth="1"/>
    <col min="14338" max="14339" width="8.5703125" style="103" customWidth="1"/>
    <col min="14340" max="14347" width="10.42578125" style="103" customWidth="1"/>
    <col min="14348" max="14592" width="9.140625" style="103"/>
    <col min="14593" max="14593" width="4.42578125" style="103" customWidth="1"/>
    <col min="14594" max="14595" width="8.5703125" style="103" customWidth="1"/>
    <col min="14596" max="14603" width="10.42578125" style="103" customWidth="1"/>
    <col min="14604" max="14848" width="9.140625" style="103"/>
    <col min="14849" max="14849" width="4.42578125" style="103" customWidth="1"/>
    <col min="14850" max="14851" width="8.5703125" style="103" customWidth="1"/>
    <col min="14852" max="14859" width="10.42578125" style="103" customWidth="1"/>
    <col min="14860" max="15104" width="9.140625" style="103"/>
    <col min="15105" max="15105" width="4.42578125" style="103" customWidth="1"/>
    <col min="15106" max="15107" width="8.5703125" style="103" customWidth="1"/>
    <col min="15108" max="15115" width="10.42578125" style="103" customWidth="1"/>
    <col min="15116" max="15360" width="9.140625" style="103"/>
    <col min="15361" max="15361" width="4.42578125" style="103" customWidth="1"/>
    <col min="15362" max="15363" width="8.5703125" style="103" customWidth="1"/>
    <col min="15364" max="15371" width="10.42578125" style="103" customWidth="1"/>
    <col min="15372" max="15616" width="9.140625" style="103"/>
    <col min="15617" max="15617" width="4.42578125" style="103" customWidth="1"/>
    <col min="15618" max="15619" width="8.5703125" style="103" customWidth="1"/>
    <col min="15620" max="15627" width="10.42578125" style="103" customWidth="1"/>
    <col min="15628" max="15872" width="9.140625" style="103"/>
    <col min="15873" max="15873" width="4.42578125" style="103" customWidth="1"/>
    <col min="15874" max="15875" width="8.5703125" style="103" customWidth="1"/>
    <col min="15876" max="15883" width="10.42578125" style="103" customWidth="1"/>
    <col min="15884" max="16128" width="9.140625" style="103"/>
    <col min="16129" max="16129" width="4.42578125" style="103" customWidth="1"/>
    <col min="16130" max="16131" width="8.5703125" style="103" customWidth="1"/>
    <col min="16132" max="16139" width="10.42578125" style="103" customWidth="1"/>
    <col min="16140" max="16384" width="9.140625" style="103"/>
  </cols>
  <sheetData>
    <row r="1" spans="2:11" ht="18" customHeight="1" x14ac:dyDescent="0.2">
      <c r="B1" s="122"/>
      <c r="C1" s="122"/>
      <c r="D1" s="122"/>
      <c r="E1" s="122"/>
      <c r="F1" s="122"/>
      <c r="G1" s="122"/>
    </row>
    <row r="2" spans="2:11" ht="12.75" customHeight="1" x14ac:dyDescent="0.2">
      <c r="B2" s="102"/>
      <c r="C2" s="102"/>
    </row>
    <row r="3" spans="2:11" x14ac:dyDescent="0.2">
      <c r="B3" s="188" t="s">
        <v>232</v>
      </c>
      <c r="C3" s="188"/>
      <c r="D3" s="188"/>
      <c r="E3" s="188"/>
      <c r="F3" s="188"/>
      <c r="G3" s="188"/>
      <c r="K3" s="104"/>
    </row>
    <row r="4" spans="2:11" ht="12" thickBot="1" x14ac:dyDescent="0.25">
      <c r="B4" s="191" t="s">
        <v>125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2:11" s="108" customFormat="1" ht="18" customHeight="1" x14ac:dyDescent="0.2">
      <c r="B5" s="106"/>
      <c r="C5" s="106" t="s">
        <v>7</v>
      </c>
      <c r="D5" s="106" t="s">
        <v>1</v>
      </c>
      <c r="E5" s="106" t="s">
        <v>2</v>
      </c>
      <c r="F5" s="106" t="s">
        <v>3</v>
      </c>
      <c r="G5" s="106" t="s">
        <v>6</v>
      </c>
      <c r="H5" s="106" t="s">
        <v>4</v>
      </c>
      <c r="I5" s="106" t="s">
        <v>62</v>
      </c>
      <c r="J5" s="106" t="s">
        <v>63</v>
      </c>
      <c r="K5" s="107" t="s">
        <v>64</v>
      </c>
    </row>
    <row r="6" spans="2:11" ht="6.75" customHeight="1" x14ac:dyDescent="0.2">
      <c r="B6" s="104"/>
      <c r="C6" s="104"/>
      <c r="D6" s="109"/>
      <c r="E6" s="109"/>
      <c r="F6" s="109"/>
      <c r="G6" s="109"/>
      <c r="H6" s="109"/>
      <c r="I6" s="109"/>
      <c r="J6" s="109"/>
      <c r="K6" s="109"/>
    </row>
    <row r="7" spans="2:11" x14ac:dyDescent="0.2">
      <c r="B7" s="110">
        <v>1990</v>
      </c>
      <c r="C7" s="111">
        <v>79</v>
      </c>
      <c r="D7" s="111">
        <v>74</v>
      </c>
      <c r="E7" s="111"/>
      <c r="F7" s="111">
        <v>81</v>
      </c>
      <c r="G7" s="111">
        <v>73</v>
      </c>
      <c r="H7" s="111">
        <v>64</v>
      </c>
      <c r="I7" s="111">
        <v>72</v>
      </c>
      <c r="J7" s="111"/>
      <c r="K7" s="111"/>
    </row>
    <row r="8" spans="2:11" x14ac:dyDescent="0.2">
      <c r="B8" s="110">
        <v>1991</v>
      </c>
      <c r="C8" s="111">
        <v>80</v>
      </c>
      <c r="D8" s="111">
        <v>75</v>
      </c>
      <c r="E8" s="111">
        <v>73</v>
      </c>
      <c r="F8" s="111">
        <v>82</v>
      </c>
      <c r="G8" s="111">
        <v>76</v>
      </c>
      <c r="H8" s="111">
        <v>64</v>
      </c>
      <c r="I8" s="111">
        <v>73</v>
      </c>
      <c r="J8" s="111">
        <v>73</v>
      </c>
      <c r="K8" s="111">
        <v>74</v>
      </c>
    </row>
    <row r="9" spans="2:11" x14ac:dyDescent="0.2">
      <c r="B9" s="110">
        <v>1992</v>
      </c>
      <c r="C9" s="111">
        <v>81</v>
      </c>
      <c r="D9" s="111">
        <v>76</v>
      </c>
      <c r="E9" s="111">
        <v>75</v>
      </c>
      <c r="F9" s="111">
        <v>83</v>
      </c>
      <c r="G9" s="111">
        <v>77</v>
      </c>
      <c r="H9" s="111">
        <v>68</v>
      </c>
      <c r="I9" s="111">
        <v>75</v>
      </c>
      <c r="J9" s="111">
        <v>75</v>
      </c>
      <c r="K9" s="111">
        <v>76</v>
      </c>
    </row>
    <row r="10" spans="2:11" x14ac:dyDescent="0.2">
      <c r="B10" s="110">
        <v>1993</v>
      </c>
      <c r="C10" s="111">
        <v>83</v>
      </c>
      <c r="D10" s="111">
        <v>77</v>
      </c>
      <c r="E10" s="111">
        <v>76</v>
      </c>
      <c r="F10" s="111">
        <v>87</v>
      </c>
      <c r="G10" s="111">
        <v>79</v>
      </c>
      <c r="H10" s="111">
        <v>71</v>
      </c>
      <c r="I10" s="111">
        <v>76</v>
      </c>
      <c r="J10" s="111">
        <v>77</v>
      </c>
      <c r="K10" s="111">
        <v>77</v>
      </c>
    </row>
    <row r="11" spans="2:11" x14ac:dyDescent="0.2">
      <c r="B11" s="110">
        <v>1994</v>
      </c>
      <c r="C11" s="111">
        <v>85</v>
      </c>
      <c r="D11" s="111">
        <v>79</v>
      </c>
      <c r="E11" s="111">
        <v>79</v>
      </c>
      <c r="F11" s="111">
        <v>90</v>
      </c>
      <c r="G11" s="111">
        <v>80</v>
      </c>
      <c r="H11" s="111">
        <v>73</v>
      </c>
      <c r="I11" s="111">
        <v>77</v>
      </c>
      <c r="J11" s="111">
        <v>78</v>
      </c>
      <c r="K11" s="111">
        <v>79</v>
      </c>
    </row>
    <row r="12" spans="2:11" x14ac:dyDescent="0.2">
      <c r="B12" s="110">
        <v>1995</v>
      </c>
      <c r="C12" s="111">
        <v>86</v>
      </c>
      <c r="D12" s="111">
        <v>81</v>
      </c>
      <c r="E12" s="111">
        <v>81</v>
      </c>
      <c r="F12" s="111">
        <v>93</v>
      </c>
      <c r="G12" s="111">
        <v>82</v>
      </c>
      <c r="H12" s="111">
        <v>75</v>
      </c>
      <c r="I12" s="111">
        <v>78</v>
      </c>
      <c r="J12" s="111">
        <v>80</v>
      </c>
      <c r="K12" s="111">
        <v>80</v>
      </c>
    </row>
    <row r="13" spans="2:11" x14ac:dyDescent="0.2">
      <c r="B13" s="110">
        <v>1996</v>
      </c>
      <c r="C13" s="111">
        <v>86</v>
      </c>
      <c r="D13" s="111">
        <v>82</v>
      </c>
      <c r="E13" s="111">
        <v>83</v>
      </c>
      <c r="F13" s="111">
        <v>93</v>
      </c>
      <c r="G13" s="111">
        <v>83</v>
      </c>
      <c r="H13" s="111">
        <v>77</v>
      </c>
      <c r="I13" s="111">
        <v>80</v>
      </c>
      <c r="J13" s="111">
        <v>81</v>
      </c>
      <c r="K13" s="111">
        <v>82</v>
      </c>
    </row>
    <row r="14" spans="2:11" x14ac:dyDescent="0.2">
      <c r="B14" s="110">
        <v>1997</v>
      </c>
      <c r="C14" s="111">
        <v>88</v>
      </c>
      <c r="D14" s="111">
        <v>84</v>
      </c>
      <c r="E14" s="111">
        <v>85</v>
      </c>
      <c r="F14" s="111">
        <v>95</v>
      </c>
      <c r="G14" s="111">
        <v>85</v>
      </c>
      <c r="H14" s="111">
        <v>78</v>
      </c>
      <c r="I14" s="111">
        <v>81</v>
      </c>
      <c r="J14" s="111">
        <v>83</v>
      </c>
      <c r="K14" s="111">
        <v>83</v>
      </c>
    </row>
    <row r="15" spans="2:11" x14ac:dyDescent="0.2">
      <c r="B15" s="110">
        <v>1998</v>
      </c>
      <c r="C15" s="111">
        <v>89</v>
      </c>
      <c r="D15" s="111">
        <v>86</v>
      </c>
      <c r="E15" s="111">
        <v>85</v>
      </c>
      <c r="F15" s="111">
        <v>95</v>
      </c>
      <c r="G15" s="111">
        <v>85</v>
      </c>
      <c r="H15" s="111">
        <v>81</v>
      </c>
      <c r="I15" s="111">
        <v>84</v>
      </c>
      <c r="J15" s="111">
        <v>85</v>
      </c>
      <c r="K15" s="111">
        <v>85</v>
      </c>
    </row>
    <row r="16" spans="2:11" x14ac:dyDescent="0.2">
      <c r="B16" s="110">
        <v>1999</v>
      </c>
      <c r="C16" s="111">
        <v>91</v>
      </c>
      <c r="D16" s="111">
        <v>88</v>
      </c>
      <c r="E16" s="111">
        <v>88</v>
      </c>
      <c r="F16" s="111">
        <v>95</v>
      </c>
      <c r="G16" s="111">
        <v>87</v>
      </c>
      <c r="H16" s="111">
        <v>83</v>
      </c>
      <c r="I16" s="111">
        <v>86</v>
      </c>
      <c r="J16" s="111">
        <v>87</v>
      </c>
      <c r="K16" s="111">
        <v>87</v>
      </c>
    </row>
    <row r="17" spans="2:11" x14ac:dyDescent="0.2">
      <c r="B17" s="110">
        <v>2000</v>
      </c>
      <c r="C17" s="111">
        <v>94</v>
      </c>
      <c r="D17" s="111">
        <v>91</v>
      </c>
      <c r="E17" s="111">
        <v>91</v>
      </c>
      <c r="F17" s="111">
        <v>98</v>
      </c>
      <c r="G17" s="111">
        <v>89</v>
      </c>
      <c r="H17" s="111">
        <v>86</v>
      </c>
      <c r="I17" s="111">
        <v>88</v>
      </c>
      <c r="J17" s="111">
        <v>89</v>
      </c>
      <c r="K17" s="111">
        <v>90</v>
      </c>
    </row>
    <row r="18" spans="2:11" x14ac:dyDescent="0.2">
      <c r="B18" s="110">
        <v>2001</v>
      </c>
      <c r="C18" s="111">
        <v>95</v>
      </c>
      <c r="D18" s="111">
        <v>92</v>
      </c>
      <c r="E18" s="111">
        <v>94</v>
      </c>
      <c r="F18" s="111">
        <v>99</v>
      </c>
      <c r="G18" s="111">
        <v>90</v>
      </c>
      <c r="H18" s="111">
        <v>87</v>
      </c>
      <c r="I18" s="111">
        <v>90</v>
      </c>
      <c r="J18" s="111">
        <v>91</v>
      </c>
      <c r="K18" s="111">
        <v>91</v>
      </c>
    </row>
    <row r="19" spans="2:11" x14ac:dyDescent="0.2">
      <c r="B19" s="110">
        <v>2002</v>
      </c>
      <c r="C19" s="111">
        <v>96</v>
      </c>
      <c r="D19" s="111">
        <v>94</v>
      </c>
      <c r="E19" s="111">
        <v>95</v>
      </c>
      <c r="F19" s="111">
        <v>99</v>
      </c>
      <c r="G19" s="111">
        <v>92</v>
      </c>
      <c r="H19" s="111">
        <v>89</v>
      </c>
      <c r="I19" s="111">
        <v>92</v>
      </c>
      <c r="J19" s="111">
        <v>93</v>
      </c>
      <c r="K19" s="111">
        <v>93</v>
      </c>
    </row>
    <row r="20" spans="2:11" x14ac:dyDescent="0.2">
      <c r="B20" s="110">
        <v>2003</v>
      </c>
      <c r="C20" s="111">
        <v>96</v>
      </c>
      <c r="D20" s="111">
        <v>95</v>
      </c>
      <c r="E20" s="111">
        <v>96</v>
      </c>
      <c r="F20" s="111">
        <v>98</v>
      </c>
      <c r="G20" s="111">
        <v>94</v>
      </c>
      <c r="H20" s="111">
        <v>93</v>
      </c>
      <c r="I20" s="111">
        <v>94</v>
      </c>
      <c r="J20" s="111">
        <v>95</v>
      </c>
      <c r="K20" s="111">
        <v>95</v>
      </c>
    </row>
    <row r="21" spans="2:11" x14ac:dyDescent="0.2">
      <c r="B21" s="110">
        <v>2004</v>
      </c>
      <c r="C21" s="111">
        <v>97</v>
      </c>
      <c r="D21" s="111">
        <v>96</v>
      </c>
      <c r="E21" s="111">
        <v>97</v>
      </c>
      <c r="F21" s="111">
        <v>98</v>
      </c>
      <c r="G21" s="111">
        <v>96</v>
      </c>
      <c r="H21" s="111">
        <v>94</v>
      </c>
      <c r="I21" s="111">
        <v>97</v>
      </c>
      <c r="J21" s="111">
        <v>96</v>
      </c>
      <c r="K21" s="111">
        <v>97</v>
      </c>
    </row>
    <row r="22" spans="2:11" x14ac:dyDescent="0.2">
      <c r="B22" s="110">
        <v>2005</v>
      </c>
      <c r="C22" s="111">
        <v>99</v>
      </c>
      <c r="D22" s="111">
        <v>97</v>
      </c>
      <c r="E22" s="111">
        <v>97</v>
      </c>
      <c r="F22" s="111">
        <v>99</v>
      </c>
      <c r="G22" s="111">
        <v>98</v>
      </c>
      <c r="H22" s="111">
        <v>96</v>
      </c>
      <c r="I22" s="111">
        <v>99</v>
      </c>
      <c r="J22" s="111">
        <v>98</v>
      </c>
      <c r="K22" s="111">
        <v>98</v>
      </c>
    </row>
    <row r="23" spans="2:11" x14ac:dyDescent="0.2">
      <c r="B23" s="110">
        <v>2006</v>
      </c>
      <c r="C23" s="111">
        <v>100</v>
      </c>
      <c r="D23" s="111">
        <v>100</v>
      </c>
      <c r="E23" s="111">
        <v>99</v>
      </c>
      <c r="F23" s="111">
        <v>99</v>
      </c>
      <c r="G23" s="111">
        <v>98</v>
      </c>
      <c r="H23" s="111">
        <v>98</v>
      </c>
      <c r="I23" s="111">
        <v>99</v>
      </c>
      <c r="J23" s="111">
        <v>99</v>
      </c>
      <c r="K23" s="111">
        <v>99</v>
      </c>
    </row>
    <row r="24" spans="2:11" x14ac:dyDescent="0.2">
      <c r="B24" s="110">
        <v>2007</v>
      </c>
      <c r="C24" s="111">
        <v>100</v>
      </c>
      <c r="D24" s="111">
        <v>100</v>
      </c>
      <c r="E24" s="111">
        <v>100</v>
      </c>
      <c r="F24" s="111">
        <v>100</v>
      </c>
      <c r="G24" s="111">
        <v>100</v>
      </c>
      <c r="H24" s="111">
        <v>100</v>
      </c>
      <c r="I24" s="111">
        <v>100</v>
      </c>
      <c r="J24" s="111">
        <v>100</v>
      </c>
      <c r="K24" s="111">
        <v>100</v>
      </c>
    </row>
    <row r="25" spans="2:11" x14ac:dyDescent="0.2">
      <c r="B25" s="110">
        <v>2008</v>
      </c>
      <c r="C25" s="111">
        <v>100</v>
      </c>
      <c r="D25" s="111">
        <v>99</v>
      </c>
      <c r="E25" s="111">
        <v>100</v>
      </c>
      <c r="F25" s="111">
        <v>99</v>
      </c>
      <c r="G25" s="111">
        <v>100</v>
      </c>
      <c r="H25" s="111">
        <v>99</v>
      </c>
      <c r="I25" s="111">
        <v>100</v>
      </c>
      <c r="J25" s="111">
        <v>100</v>
      </c>
      <c r="K25" s="111">
        <v>100</v>
      </c>
    </row>
    <row r="26" spans="2:11" x14ac:dyDescent="0.2">
      <c r="B26" s="110">
        <v>2009</v>
      </c>
      <c r="C26" s="111">
        <v>101</v>
      </c>
      <c r="D26" s="111">
        <v>98</v>
      </c>
      <c r="E26" s="111">
        <v>97</v>
      </c>
      <c r="F26" s="111">
        <v>97</v>
      </c>
      <c r="G26" s="111">
        <v>99</v>
      </c>
      <c r="H26" s="111">
        <v>97</v>
      </c>
      <c r="I26" s="111">
        <v>103</v>
      </c>
      <c r="J26" s="111">
        <v>100</v>
      </c>
      <c r="K26" s="111">
        <v>101</v>
      </c>
    </row>
    <row r="27" spans="2:11" x14ac:dyDescent="0.2">
      <c r="B27" s="110">
        <v>2010</v>
      </c>
      <c r="C27" s="111">
        <v>103</v>
      </c>
      <c r="D27" s="111">
        <v>99</v>
      </c>
      <c r="E27" s="111">
        <v>99</v>
      </c>
      <c r="F27" s="111">
        <v>99</v>
      </c>
      <c r="G27" s="111">
        <v>103</v>
      </c>
      <c r="H27" s="111">
        <v>98</v>
      </c>
      <c r="I27" s="111">
        <v>105</v>
      </c>
      <c r="J27" s="111">
        <v>103</v>
      </c>
      <c r="K27" s="111">
        <v>103</v>
      </c>
    </row>
    <row r="28" spans="2:11" x14ac:dyDescent="0.2">
      <c r="B28" s="110">
        <v>2011</v>
      </c>
      <c r="C28" s="111">
        <v>104</v>
      </c>
      <c r="D28" s="111">
        <v>100</v>
      </c>
      <c r="E28" s="111">
        <v>100</v>
      </c>
      <c r="F28" s="111">
        <v>99</v>
      </c>
      <c r="G28" s="111">
        <v>103</v>
      </c>
      <c r="H28" s="111">
        <v>100</v>
      </c>
      <c r="I28" s="111">
        <v>106</v>
      </c>
      <c r="J28" s="111">
        <v>104</v>
      </c>
      <c r="K28" s="111">
        <v>104</v>
      </c>
    </row>
    <row r="29" spans="2:11" ht="12.75" customHeight="1" thickBot="1" x14ac:dyDescent="0.25">
      <c r="B29" s="123">
        <v>2012</v>
      </c>
      <c r="C29" s="114">
        <v>104</v>
      </c>
      <c r="D29" s="114">
        <v>101</v>
      </c>
      <c r="E29" s="114">
        <v>100</v>
      </c>
      <c r="F29" s="114">
        <v>98</v>
      </c>
      <c r="G29" s="114">
        <v>104</v>
      </c>
      <c r="H29" s="114">
        <v>97</v>
      </c>
      <c r="I29" s="114">
        <v>107</v>
      </c>
      <c r="J29" s="114">
        <v>104</v>
      </c>
      <c r="K29" s="114">
        <v>104</v>
      </c>
    </row>
    <row r="30" spans="2:11" x14ac:dyDescent="0.2">
      <c r="B30" s="102"/>
      <c r="C30" s="102"/>
    </row>
    <row r="31" spans="2:11" x14ac:dyDescent="0.2">
      <c r="B31" s="189" t="s">
        <v>124</v>
      </c>
      <c r="C31" s="189"/>
      <c r="D31" s="189"/>
      <c r="E31" s="189"/>
      <c r="F31" s="189"/>
    </row>
    <row r="32" spans="2:11" ht="12.75" customHeight="1" x14ac:dyDescent="0.2">
      <c r="B32" s="190"/>
      <c r="C32" s="190"/>
      <c r="D32" s="190"/>
      <c r="E32" s="190"/>
      <c r="F32" s="190"/>
    </row>
    <row r="33" spans="2:11" ht="12.75" customHeight="1" x14ac:dyDescent="0.2">
      <c r="B33" s="189"/>
      <c r="C33" s="189"/>
      <c r="D33" s="189"/>
      <c r="E33" s="189"/>
      <c r="F33" s="189"/>
    </row>
    <row r="34" spans="2:11" s="108" customFormat="1" ht="12.75" customHeight="1" x14ac:dyDescent="0.2">
      <c r="B34" s="189"/>
      <c r="C34" s="189"/>
      <c r="D34" s="189"/>
      <c r="E34" s="189"/>
      <c r="F34" s="189"/>
      <c r="G34" s="103"/>
      <c r="H34" s="103"/>
      <c r="I34" s="103"/>
      <c r="J34" s="103"/>
      <c r="K34" s="103"/>
    </row>
    <row r="35" spans="2:11" ht="12.75" customHeight="1" x14ac:dyDescent="0.2">
      <c r="B35" s="189"/>
      <c r="C35" s="189"/>
      <c r="D35" s="189"/>
      <c r="E35" s="189"/>
      <c r="F35" s="189"/>
    </row>
    <row r="36" spans="2:11" ht="12.75" customHeight="1" x14ac:dyDescent="0.2">
      <c r="B36" s="189"/>
      <c r="C36" s="189"/>
      <c r="D36" s="189"/>
      <c r="E36" s="189"/>
      <c r="F36" s="189"/>
    </row>
    <row r="37" spans="2:11" ht="12.75" customHeight="1" x14ac:dyDescent="0.2"/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spans="2:11" ht="12.75" customHeight="1" x14ac:dyDescent="0.2"/>
    <row r="98" spans="2:11" ht="12.75" customHeight="1" x14ac:dyDescent="0.2"/>
    <row r="99" spans="2:11" ht="12.75" customHeight="1" x14ac:dyDescent="0.2"/>
    <row r="100" spans="2:11" ht="12.75" customHeight="1" x14ac:dyDescent="0.2"/>
    <row r="101" spans="2:11" ht="12.75" customHeight="1" x14ac:dyDescent="0.2"/>
    <row r="102" spans="2:11" ht="12.75" customHeight="1" x14ac:dyDescent="0.2"/>
    <row r="103" spans="2:11" ht="12.75" customHeight="1" x14ac:dyDescent="0.2"/>
    <row r="104" spans="2:11" ht="12.75" customHeight="1" x14ac:dyDescent="0.2"/>
    <row r="105" spans="2:11" ht="12.75" customHeight="1" x14ac:dyDescent="0.2"/>
    <row r="106" spans="2:11" ht="12.75" customHeight="1" x14ac:dyDescent="0.2"/>
    <row r="107" spans="2:11" ht="12.75" customHeight="1" x14ac:dyDescent="0.2"/>
    <row r="108" spans="2:11" ht="12.75" customHeight="1" x14ac:dyDescent="0.2"/>
    <row r="109" spans="2:11" ht="12.75" customHeight="1" x14ac:dyDescent="0.2"/>
    <row r="110" spans="2:11" ht="12.75" customHeight="1" x14ac:dyDescent="0.2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2:11" ht="12.75" customHeight="1" x14ac:dyDescent="0.2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</row>
    <row r="112" spans="2:11" x14ac:dyDescent="0.2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2:11" x14ac:dyDescent="0.2"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</row>
  </sheetData>
  <mergeCells count="8">
    <mergeCell ref="B3:G3"/>
    <mergeCell ref="B36:F36"/>
    <mergeCell ref="B4:K4"/>
    <mergeCell ref="B31:F31"/>
    <mergeCell ref="B32:F32"/>
    <mergeCell ref="B33:F33"/>
    <mergeCell ref="B34:F34"/>
    <mergeCell ref="B35:F35"/>
  </mergeCells>
  <pageMargins left="0.35433070866141736" right="0.35433070866141736" top="0.98425196850393704" bottom="0.98425196850393704" header="0.51181102362204722" footer="0.51181102362204722"/>
  <pageSetup paperSize="9" scale="97" fitToHeight="2" orientation="portrait" r:id="rId1"/>
  <headerFooter alignWithMargins="0"/>
  <rowBreaks count="1" manualBreakCount="1">
    <brk id="57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3"/>
  <sheetViews>
    <sheetView zoomScaleNormal="100" workbookViewId="0">
      <selection activeCell="N7" sqref="N7"/>
    </sheetView>
  </sheetViews>
  <sheetFormatPr defaultRowHeight="11.25" x14ac:dyDescent="0.2"/>
  <cols>
    <col min="1" max="1" width="4.42578125" style="103" customWidth="1"/>
    <col min="2" max="3" width="8.5703125" style="103" customWidth="1"/>
    <col min="4" max="11" width="10.42578125" style="103" customWidth="1"/>
    <col min="12" max="256" width="9.140625" style="103"/>
    <col min="257" max="257" width="4.42578125" style="103" customWidth="1"/>
    <col min="258" max="259" width="8.5703125" style="103" customWidth="1"/>
    <col min="260" max="267" width="10.42578125" style="103" customWidth="1"/>
    <col min="268" max="512" width="9.140625" style="103"/>
    <col min="513" max="513" width="4.42578125" style="103" customWidth="1"/>
    <col min="514" max="515" width="8.5703125" style="103" customWidth="1"/>
    <col min="516" max="523" width="10.42578125" style="103" customWidth="1"/>
    <col min="524" max="768" width="9.140625" style="103"/>
    <col min="769" max="769" width="4.42578125" style="103" customWidth="1"/>
    <col min="770" max="771" width="8.5703125" style="103" customWidth="1"/>
    <col min="772" max="779" width="10.42578125" style="103" customWidth="1"/>
    <col min="780" max="1024" width="9.140625" style="103"/>
    <col min="1025" max="1025" width="4.42578125" style="103" customWidth="1"/>
    <col min="1026" max="1027" width="8.5703125" style="103" customWidth="1"/>
    <col min="1028" max="1035" width="10.42578125" style="103" customWidth="1"/>
    <col min="1036" max="1280" width="9.140625" style="103"/>
    <col min="1281" max="1281" width="4.42578125" style="103" customWidth="1"/>
    <col min="1282" max="1283" width="8.5703125" style="103" customWidth="1"/>
    <col min="1284" max="1291" width="10.42578125" style="103" customWidth="1"/>
    <col min="1292" max="1536" width="9.140625" style="103"/>
    <col min="1537" max="1537" width="4.42578125" style="103" customWidth="1"/>
    <col min="1538" max="1539" width="8.5703125" style="103" customWidth="1"/>
    <col min="1540" max="1547" width="10.42578125" style="103" customWidth="1"/>
    <col min="1548" max="1792" width="9.140625" style="103"/>
    <col min="1793" max="1793" width="4.42578125" style="103" customWidth="1"/>
    <col min="1794" max="1795" width="8.5703125" style="103" customWidth="1"/>
    <col min="1796" max="1803" width="10.42578125" style="103" customWidth="1"/>
    <col min="1804" max="2048" width="9.140625" style="103"/>
    <col min="2049" max="2049" width="4.42578125" style="103" customWidth="1"/>
    <col min="2050" max="2051" width="8.5703125" style="103" customWidth="1"/>
    <col min="2052" max="2059" width="10.42578125" style="103" customWidth="1"/>
    <col min="2060" max="2304" width="9.140625" style="103"/>
    <col min="2305" max="2305" width="4.42578125" style="103" customWidth="1"/>
    <col min="2306" max="2307" width="8.5703125" style="103" customWidth="1"/>
    <col min="2308" max="2315" width="10.42578125" style="103" customWidth="1"/>
    <col min="2316" max="2560" width="9.140625" style="103"/>
    <col min="2561" max="2561" width="4.42578125" style="103" customWidth="1"/>
    <col min="2562" max="2563" width="8.5703125" style="103" customWidth="1"/>
    <col min="2564" max="2571" width="10.42578125" style="103" customWidth="1"/>
    <col min="2572" max="2816" width="9.140625" style="103"/>
    <col min="2817" max="2817" width="4.42578125" style="103" customWidth="1"/>
    <col min="2818" max="2819" width="8.5703125" style="103" customWidth="1"/>
    <col min="2820" max="2827" width="10.42578125" style="103" customWidth="1"/>
    <col min="2828" max="3072" width="9.140625" style="103"/>
    <col min="3073" max="3073" width="4.42578125" style="103" customWidth="1"/>
    <col min="3074" max="3075" width="8.5703125" style="103" customWidth="1"/>
    <col min="3076" max="3083" width="10.42578125" style="103" customWidth="1"/>
    <col min="3084" max="3328" width="9.140625" style="103"/>
    <col min="3329" max="3329" width="4.42578125" style="103" customWidth="1"/>
    <col min="3330" max="3331" width="8.5703125" style="103" customWidth="1"/>
    <col min="3332" max="3339" width="10.42578125" style="103" customWidth="1"/>
    <col min="3340" max="3584" width="9.140625" style="103"/>
    <col min="3585" max="3585" width="4.42578125" style="103" customWidth="1"/>
    <col min="3586" max="3587" width="8.5703125" style="103" customWidth="1"/>
    <col min="3588" max="3595" width="10.42578125" style="103" customWidth="1"/>
    <col min="3596" max="3840" width="9.140625" style="103"/>
    <col min="3841" max="3841" width="4.42578125" style="103" customWidth="1"/>
    <col min="3842" max="3843" width="8.5703125" style="103" customWidth="1"/>
    <col min="3844" max="3851" width="10.42578125" style="103" customWidth="1"/>
    <col min="3852" max="4096" width="9.140625" style="103"/>
    <col min="4097" max="4097" width="4.42578125" style="103" customWidth="1"/>
    <col min="4098" max="4099" width="8.5703125" style="103" customWidth="1"/>
    <col min="4100" max="4107" width="10.42578125" style="103" customWidth="1"/>
    <col min="4108" max="4352" width="9.140625" style="103"/>
    <col min="4353" max="4353" width="4.42578125" style="103" customWidth="1"/>
    <col min="4354" max="4355" width="8.5703125" style="103" customWidth="1"/>
    <col min="4356" max="4363" width="10.42578125" style="103" customWidth="1"/>
    <col min="4364" max="4608" width="9.140625" style="103"/>
    <col min="4609" max="4609" width="4.42578125" style="103" customWidth="1"/>
    <col min="4610" max="4611" width="8.5703125" style="103" customWidth="1"/>
    <col min="4612" max="4619" width="10.42578125" style="103" customWidth="1"/>
    <col min="4620" max="4864" width="9.140625" style="103"/>
    <col min="4865" max="4865" width="4.42578125" style="103" customWidth="1"/>
    <col min="4866" max="4867" width="8.5703125" style="103" customWidth="1"/>
    <col min="4868" max="4875" width="10.42578125" style="103" customWidth="1"/>
    <col min="4876" max="5120" width="9.140625" style="103"/>
    <col min="5121" max="5121" width="4.42578125" style="103" customWidth="1"/>
    <col min="5122" max="5123" width="8.5703125" style="103" customWidth="1"/>
    <col min="5124" max="5131" width="10.42578125" style="103" customWidth="1"/>
    <col min="5132" max="5376" width="9.140625" style="103"/>
    <col min="5377" max="5377" width="4.42578125" style="103" customWidth="1"/>
    <col min="5378" max="5379" width="8.5703125" style="103" customWidth="1"/>
    <col min="5380" max="5387" width="10.42578125" style="103" customWidth="1"/>
    <col min="5388" max="5632" width="9.140625" style="103"/>
    <col min="5633" max="5633" width="4.42578125" style="103" customWidth="1"/>
    <col min="5634" max="5635" width="8.5703125" style="103" customWidth="1"/>
    <col min="5636" max="5643" width="10.42578125" style="103" customWidth="1"/>
    <col min="5644" max="5888" width="9.140625" style="103"/>
    <col min="5889" max="5889" width="4.42578125" style="103" customWidth="1"/>
    <col min="5890" max="5891" width="8.5703125" style="103" customWidth="1"/>
    <col min="5892" max="5899" width="10.42578125" style="103" customWidth="1"/>
    <col min="5900" max="6144" width="9.140625" style="103"/>
    <col min="6145" max="6145" width="4.42578125" style="103" customWidth="1"/>
    <col min="6146" max="6147" width="8.5703125" style="103" customWidth="1"/>
    <col min="6148" max="6155" width="10.42578125" style="103" customWidth="1"/>
    <col min="6156" max="6400" width="9.140625" style="103"/>
    <col min="6401" max="6401" width="4.42578125" style="103" customWidth="1"/>
    <col min="6402" max="6403" width="8.5703125" style="103" customWidth="1"/>
    <col min="6404" max="6411" width="10.42578125" style="103" customWidth="1"/>
    <col min="6412" max="6656" width="9.140625" style="103"/>
    <col min="6657" max="6657" width="4.42578125" style="103" customWidth="1"/>
    <col min="6658" max="6659" width="8.5703125" style="103" customWidth="1"/>
    <col min="6660" max="6667" width="10.42578125" style="103" customWidth="1"/>
    <col min="6668" max="6912" width="9.140625" style="103"/>
    <col min="6913" max="6913" width="4.42578125" style="103" customWidth="1"/>
    <col min="6914" max="6915" width="8.5703125" style="103" customWidth="1"/>
    <col min="6916" max="6923" width="10.42578125" style="103" customWidth="1"/>
    <col min="6924" max="7168" width="9.140625" style="103"/>
    <col min="7169" max="7169" width="4.42578125" style="103" customWidth="1"/>
    <col min="7170" max="7171" width="8.5703125" style="103" customWidth="1"/>
    <col min="7172" max="7179" width="10.42578125" style="103" customWidth="1"/>
    <col min="7180" max="7424" width="9.140625" style="103"/>
    <col min="7425" max="7425" width="4.42578125" style="103" customWidth="1"/>
    <col min="7426" max="7427" width="8.5703125" style="103" customWidth="1"/>
    <col min="7428" max="7435" width="10.42578125" style="103" customWidth="1"/>
    <col min="7436" max="7680" width="9.140625" style="103"/>
    <col min="7681" max="7681" width="4.42578125" style="103" customWidth="1"/>
    <col min="7682" max="7683" width="8.5703125" style="103" customWidth="1"/>
    <col min="7684" max="7691" width="10.42578125" style="103" customWidth="1"/>
    <col min="7692" max="7936" width="9.140625" style="103"/>
    <col min="7937" max="7937" width="4.42578125" style="103" customWidth="1"/>
    <col min="7938" max="7939" width="8.5703125" style="103" customWidth="1"/>
    <col min="7940" max="7947" width="10.42578125" style="103" customWidth="1"/>
    <col min="7948" max="8192" width="9.140625" style="103"/>
    <col min="8193" max="8193" width="4.42578125" style="103" customWidth="1"/>
    <col min="8194" max="8195" width="8.5703125" style="103" customWidth="1"/>
    <col min="8196" max="8203" width="10.42578125" style="103" customWidth="1"/>
    <col min="8204" max="8448" width="9.140625" style="103"/>
    <col min="8449" max="8449" width="4.42578125" style="103" customWidth="1"/>
    <col min="8450" max="8451" width="8.5703125" style="103" customWidth="1"/>
    <col min="8452" max="8459" width="10.42578125" style="103" customWidth="1"/>
    <col min="8460" max="8704" width="9.140625" style="103"/>
    <col min="8705" max="8705" width="4.42578125" style="103" customWidth="1"/>
    <col min="8706" max="8707" width="8.5703125" style="103" customWidth="1"/>
    <col min="8708" max="8715" width="10.42578125" style="103" customWidth="1"/>
    <col min="8716" max="8960" width="9.140625" style="103"/>
    <col min="8961" max="8961" width="4.42578125" style="103" customWidth="1"/>
    <col min="8962" max="8963" width="8.5703125" style="103" customWidth="1"/>
    <col min="8964" max="8971" width="10.42578125" style="103" customWidth="1"/>
    <col min="8972" max="9216" width="9.140625" style="103"/>
    <col min="9217" max="9217" width="4.42578125" style="103" customWidth="1"/>
    <col min="9218" max="9219" width="8.5703125" style="103" customWidth="1"/>
    <col min="9220" max="9227" width="10.42578125" style="103" customWidth="1"/>
    <col min="9228" max="9472" width="9.140625" style="103"/>
    <col min="9473" max="9473" width="4.42578125" style="103" customWidth="1"/>
    <col min="9474" max="9475" width="8.5703125" style="103" customWidth="1"/>
    <col min="9476" max="9483" width="10.42578125" style="103" customWidth="1"/>
    <col min="9484" max="9728" width="9.140625" style="103"/>
    <col min="9729" max="9729" width="4.42578125" style="103" customWidth="1"/>
    <col min="9730" max="9731" width="8.5703125" style="103" customWidth="1"/>
    <col min="9732" max="9739" width="10.42578125" style="103" customWidth="1"/>
    <col min="9740" max="9984" width="9.140625" style="103"/>
    <col min="9985" max="9985" width="4.42578125" style="103" customWidth="1"/>
    <col min="9986" max="9987" width="8.5703125" style="103" customWidth="1"/>
    <col min="9988" max="9995" width="10.42578125" style="103" customWidth="1"/>
    <col min="9996" max="10240" width="9.140625" style="103"/>
    <col min="10241" max="10241" width="4.42578125" style="103" customWidth="1"/>
    <col min="10242" max="10243" width="8.5703125" style="103" customWidth="1"/>
    <col min="10244" max="10251" width="10.42578125" style="103" customWidth="1"/>
    <col min="10252" max="10496" width="9.140625" style="103"/>
    <col min="10497" max="10497" width="4.42578125" style="103" customWidth="1"/>
    <col min="10498" max="10499" width="8.5703125" style="103" customWidth="1"/>
    <col min="10500" max="10507" width="10.42578125" style="103" customWidth="1"/>
    <col min="10508" max="10752" width="9.140625" style="103"/>
    <col min="10753" max="10753" width="4.42578125" style="103" customWidth="1"/>
    <col min="10754" max="10755" width="8.5703125" style="103" customWidth="1"/>
    <col min="10756" max="10763" width="10.42578125" style="103" customWidth="1"/>
    <col min="10764" max="11008" width="9.140625" style="103"/>
    <col min="11009" max="11009" width="4.42578125" style="103" customWidth="1"/>
    <col min="11010" max="11011" width="8.5703125" style="103" customWidth="1"/>
    <col min="11012" max="11019" width="10.42578125" style="103" customWidth="1"/>
    <col min="11020" max="11264" width="9.140625" style="103"/>
    <col min="11265" max="11265" width="4.42578125" style="103" customWidth="1"/>
    <col min="11266" max="11267" width="8.5703125" style="103" customWidth="1"/>
    <col min="11268" max="11275" width="10.42578125" style="103" customWidth="1"/>
    <col min="11276" max="11520" width="9.140625" style="103"/>
    <col min="11521" max="11521" width="4.42578125" style="103" customWidth="1"/>
    <col min="11522" max="11523" width="8.5703125" style="103" customWidth="1"/>
    <col min="11524" max="11531" width="10.42578125" style="103" customWidth="1"/>
    <col min="11532" max="11776" width="9.140625" style="103"/>
    <col min="11777" max="11777" width="4.42578125" style="103" customWidth="1"/>
    <col min="11778" max="11779" width="8.5703125" style="103" customWidth="1"/>
    <col min="11780" max="11787" width="10.42578125" style="103" customWidth="1"/>
    <col min="11788" max="12032" width="9.140625" style="103"/>
    <col min="12033" max="12033" width="4.42578125" style="103" customWidth="1"/>
    <col min="12034" max="12035" width="8.5703125" style="103" customWidth="1"/>
    <col min="12036" max="12043" width="10.42578125" style="103" customWidth="1"/>
    <col min="12044" max="12288" width="9.140625" style="103"/>
    <col min="12289" max="12289" width="4.42578125" style="103" customWidth="1"/>
    <col min="12290" max="12291" width="8.5703125" style="103" customWidth="1"/>
    <col min="12292" max="12299" width="10.42578125" style="103" customWidth="1"/>
    <col min="12300" max="12544" width="9.140625" style="103"/>
    <col min="12545" max="12545" width="4.42578125" style="103" customWidth="1"/>
    <col min="12546" max="12547" width="8.5703125" style="103" customWidth="1"/>
    <col min="12548" max="12555" width="10.42578125" style="103" customWidth="1"/>
    <col min="12556" max="12800" width="9.140625" style="103"/>
    <col min="12801" max="12801" width="4.42578125" style="103" customWidth="1"/>
    <col min="12802" max="12803" width="8.5703125" style="103" customWidth="1"/>
    <col min="12804" max="12811" width="10.42578125" style="103" customWidth="1"/>
    <col min="12812" max="13056" width="9.140625" style="103"/>
    <col min="13057" max="13057" width="4.42578125" style="103" customWidth="1"/>
    <col min="13058" max="13059" width="8.5703125" style="103" customWidth="1"/>
    <col min="13060" max="13067" width="10.42578125" style="103" customWidth="1"/>
    <col min="13068" max="13312" width="9.140625" style="103"/>
    <col min="13313" max="13313" width="4.42578125" style="103" customWidth="1"/>
    <col min="13314" max="13315" width="8.5703125" style="103" customWidth="1"/>
    <col min="13316" max="13323" width="10.42578125" style="103" customWidth="1"/>
    <col min="13324" max="13568" width="9.140625" style="103"/>
    <col min="13569" max="13569" width="4.42578125" style="103" customWidth="1"/>
    <col min="13570" max="13571" width="8.5703125" style="103" customWidth="1"/>
    <col min="13572" max="13579" width="10.42578125" style="103" customWidth="1"/>
    <col min="13580" max="13824" width="9.140625" style="103"/>
    <col min="13825" max="13825" width="4.42578125" style="103" customWidth="1"/>
    <col min="13826" max="13827" width="8.5703125" style="103" customWidth="1"/>
    <col min="13828" max="13835" width="10.42578125" style="103" customWidth="1"/>
    <col min="13836" max="14080" width="9.140625" style="103"/>
    <col min="14081" max="14081" width="4.42578125" style="103" customWidth="1"/>
    <col min="14082" max="14083" width="8.5703125" style="103" customWidth="1"/>
    <col min="14084" max="14091" width="10.42578125" style="103" customWidth="1"/>
    <col min="14092" max="14336" width="9.140625" style="103"/>
    <col min="14337" max="14337" width="4.42578125" style="103" customWidth="1"/>
    <col min="14338" max="14339" width="8.5703125" style="103" customWidth="1"/>
    <col min="14340" max="14347" width="10.42578125" style="103" customWidth="1"/>
    <col min="14348" max="14592" width="9.140625" style="103"/>
    <col min="14593" max="14593" width="4.42578125" style="103" customWidth="1"/>
    <col min="14594" max="14595" width="8.5703125" style="103" customWidth="1"/>
    <col min="14596" max="14603" width="10.42578125" style="103" customWidth="1"/>
    <col min="14604" max="14848" width="9.140625" style="103"/>
    <col min="14849" max="14849" width="4.42578125" style="103" customWidth="1"/>
    <col min="14850" max="14851" width="8.5703125" style="103" customWidth="1"/>
    <col min="14852" max="14859" width="10.42578125" style="103" customWidth="1"/>
    <col min="14860" max="15104" width="9.140625" style="103"/>
    <col min="15105" max="15105" width="4.42578125" style="103" customWidth="1"/>
    <col min="15106" max="15107" width="8.5703125" style="103" customWidth="1"/>
    <col min="15108" max="15115" width="10.42578125" style="103" customWidth="1"/>
    <col min="15116" max="15360" width="9.140625" style="103"/>
    <col min="15361" max="15361" width="4.42578125" style="103" customWidth="1"/>
    <col min="15362" max="15363" width="8.5703125" style="103" customWidth="1"/>
    <col min="15364" max="15371" width="10.42578125" style="103" customWidth="1"/>
    <col min="15372" max="15616" width="9.140625" style="103"/>
    <col min="15617" max="15617" width="4.42578125" style="103" customWidth="1"/>
    <col min="15618" max="15619" width="8.5703125" style="103" customWidth="1"/>
    <col min="15620" max="15627" width="10.42578125" style="103" customWidth="1"/>
    <col min="15628" max="15872" width="9.140625" style="103"/>
    <col min="15873" max="15873" width="4.42578125" style="103" customWidth="1"/>
    <col min="15874" max="15875" width="8.5703125" style="103" customWidth="1"/>
    <col min="15876" max="15883" width="10.42578125" style="103" customWidth="1"/>
    <col min="15884" max="16128" width="9.140625" style="103"/>
    <col min="16129" max="16129" width="4.42578125" style="103" customWidth="1"/>
    <col min="16130" max="16131" width="8.5703125" style="103" customWidth="1"/>
    <col min="16132" max="16139" width="10.42578125" style="103" customWidth="1"/>
    <col min="16140" max="16384" width="9.140625" style="103"/>
  </cols>
  <sheetData>
    <row r="1" spans="2:11" ht="18" customHeight="1" x14ac:dyDescent="0.2">
      <c r="B1" s="189"/>
      <c r="C1" s="189"/>
      <c r="D1" s="189"/>
      <c r="E1" s="189"/>
      <c r="F1" s="189"/>
      <c r="G1" s="189"/>
    </row>
    <row r="2" spans="2:11" ht="12.75" customHeight="1" x14ac:dyDescent="0.2">
      <c r="C2" s="102"/>
    </row>
    <row r="3" spans="2:11" x14ac:dyDescent="0.2">
      <c r="B3" s="188" t="s">
        <v>231</v>
      </c>
      <c r="C3" s="188"/>
      <c r="D3" s="188"/>
      <c r="E3" s="188"/>
      <c r="F3" s="188"/>
      <c r="G3" s="188"/>
      <c r="K3" s="104"/>
    </row>
    <row r="4" spans="2:11" ht="12" customHeight="1" thickBot="1" x14ac:dyDescent="0.25">
      <c r="B4" s="191" t="s">
        <v>125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2:11" s="108" customFormat="1" ht="18" customHeight="1" x14ac:dyDescent="0.2">
      <c r="B5" s="106"/>
      <c r="C5" s="106" t="s">
        <v>7</v>
      </c>
      <c r="D5" s="106" t="s">
        <v>1</v>
      </c>
      <c r="E5" s="106" t="s">
        <v>2</v>
      </c>
      <c r="F5" s="106" t="s">
        <v>3</v>
      </c>
      <c r="G5" s="106" t="s">
        <v>6</v>
      </c>
      <c r="H5" s="106" t="s">
        <v>4</v>
      </c>
      <c r="I5" s="106" t="s">
        <v>62</v>
      </c>
      <c r="J5" s="106" t="s">
        <v>63</v>
      </c>
      <c r="K5" s="107" t="s">
        <v>64</v>
      </c>
    </row>
    <row r="6" spans="2:11" ht="6.75" customHeight="1" x14ac:dyDescent="0.2">
      <c r="B6" s="104"/>
      <c r="C6" s="104"/>
      <c r="D6" s="109"/>
      <c r="E6" s="109"/>
      <c r="F6" s="109"/>
      <c r="G6" s="109"/>
      <c r="H6" s="109"/>
      <c r="I6" s="109"/>
      <c r="J6" s="109"/>
      <c r="K6" s="109"/>
    </row>
    <row r="7" spans="2:11" x14ac:dyDescent="0.2">
      <c r="B7" s="110">
        <v>1990</v>
      </c>
      <c r="C7" s="111">
        <v>81</v>
      </c>
      <c r="D7" s="111">
        <v>81</v>
      </c>
      <c r="E7" s="111"/>
      <c r="F7" s="111">
        <v>83</v>
      </c>
      <c r="G7" s="111">
        <v>83</v>
      </c>
      <c r="H7" s="111">
        <v>67</v>
      </c>
      <c r="I7" s="111">
        <v>74</v>
      </c>
      <c r="J7" s="111"/>
      <c r="K7" s="111"/>
    </row>
    <row r="8" spans="2:11" x14ac:dyDescent="0.2">
      <c r="B8" s="110">
        <v>1991</v>
      </c>
      <c r="C8" s="111">
        <v>81</v>
      </c>
      <c r="D8" s="111">
        <v>82</v>
      </c>
      <c r="E8" s="111">
        <v>80</v>
      </c>
      <c r="F8" s="111">
        <v>84</v>
      </c>
      <c r="G8" s="111">
        <v>85</v>
      </c>
      <c r="H8" s="111">
        <v>68</v>
      </c>
      <c r="I8" s="111">
        <v>74</v>
      </c>
      <c r="J8" s="111">
        <v>77</v>
      </c>
      <c r="K8" s="111">
        <v>78</v>
      </c>
    </row>
    <row r="9" spans="2:11" x14ac:dyDescent="0.2">
      <c r="B9" s="110">
        <v>1992</v>
      </c>
      <c r="C9" s="111">
        <v>83</v>
      </c>
      <c r="D9" s="111">
        <v>84</v>
      </c>
      <c r="E9" s="111">
        <v>83</v>
      </c>
      <c r="F9" s="111">
        <v>85</v>
      </c>
      <c r="G9" s="111">
        <v>84</v>
      </c>
      <c r="H9" s="111">
        <v>70</v>
      </c>
      <c r="I9" s="111">
        <v>76</v>
      </c>
      <c r="J9" s="111">
        <v>79</v>
      </c>
      <c r="K9" s="111">
        <v>79</v>
      </c>
    </row>
    <row r="10" spans="2:11" x14ac:dyDescent="0.2">
      <c r="B10" s="110">
        <v>1993</v>
      </c>
      <c r="C10" s="111">
        <v>84</v>
      </c>
      <c r="D10" s="111">
        <v>84</v>
      </c>
      <c r="E10" s="111">
        <v>83</v>
      </c>
      <c r="F10" s="111">
        <v>89</v>
      </c>
      <c r="G10" s="111">
        <v>84</v>
      </c>
      <c r="H10" s="111">
        <v>73</v>
      </c>
      <c r="I10" s="111">
        <v>77</v>
      </c>
      <c r="J10" s="111">
        <v>80</v>
      </c>
      <c r="K10" s="111">
        <v>80</v>
      </c>
    </row>
    <row r="11" spans="2:11" x14ac:dyDescent="0.2">
      <c r="B11" s="110">
        <v>1994</v>
      </c>
      <c r="C11" s="111">
        <v>86</v>
      </c>
      <c r="D11" s="111">
        <v>86</v>
      </c>
      <c r="E11" s="111">
        <v>85</v>
      </c>
      <c r="F11" s="111">
        <v>92</v>
      </c>
      <c r="G11" s="111">
        <v>85</v>
      </c>
      <c r="H11" s="111">
        <v>76</v>
      </c>
      <c r="I11" s="111">
        <v>79</v>
      </c>
      <c r="J11" s="111">
        <v>81</v>
      </c>
      <c r="K11" s="111">
        <v>82</v>
      </c>
    </row>
    <row r="12" spans="2:11" x14ac:dyDescent="0.2">
      <c r="B12" s="110">
        <v>1995</v>
      </c>
      <c r="C12" s="111">
        <v>87</v>
      </c>
      <c r="D12" s="111">
        <v>87</v>
      </c>
      <c r="E12" s="111">
        <v>87</v>
      </c>
      <c r="F12" s="111">
        <v>96</v>
      </c>
      <c r="G12" s="111">
        <v>87</v>
      </c>
      <c r="H12" s="111">
        <v>77</v>
      </c>
      <c r="I12" s="111">
        <v>80</v>
      </c>
      <c r="J12" s="111">
        <v>83</v>
      </c>
      <c r="K12" s="111">
        <v>83</v>
      </c>
    </row>
    <row r="13" spans="2:11" x14ac:dyDescent="0.2">
      <c r="B13" s="110">
        <v>1996</v>
      </c>
      <c r="C13" s="111">
        <v>88</v>
      </c>
      <c r="D13" s="111">
        <v>88</v>
      </c>
      <c r="E13" s="111">
        <v>88</v>
      </c>
      <c r="F13" s="111">
        <v>96</v>
      </c>
      <c r="G13" s="111">
        <v>88</v>
      </c>
      <c r="H13" s="111">
        <v>79</v>
      </c>
      <c r="I13" s="111">
        <v>82</v>
      </c>
      <c r="J13" s="111">
        <v>84</v>
      </c>
      <c r="K13" s="111">
        <v>85</v>
      </c>
    </row>
    <row r="14" spans="2:11" x14ac:dyDescent="0.2">
      <c r="B14" s="110">
        <v>1997</v>
      </c>
      <c r="C14" s="111">
        <v>90</v>
      </c>
      <c r="D14" s="111">
        <v>89</v>
      </c>
      <c r="E14" s="111">
        <v>90</v>
      </c>
      <c r="F14" s="111">
        <v>98</v>
      </c>
      <c r="G14" s="111">
        <v>89</v>
      </c>
      <c r="H14" s="111">
        <v>81</v>
      </c>
      <c r="I14" s="111">
        <v>83</v>
      </c>
      <c r="J14" s="111">
        <v>86</v>
      </c>
      <c r="K14" s="111">
        <v>86</v>
      </c>
    </row>
    <row r="15" spans="2:11" x14ac:dyDescent="0.2">
      <c r="B15" s="110">
        <v>1998</v>
      </c>
      <c r="C15" s="111">
        <v>91</v>
      </c>
      <c r="D15" s="111">
        <v>91</v>
      </c>
      <c r="E15" s="111">
        <v>90</v>
      </c>
      <c r="F15" s="111">
        <v>98</v>
      </c>
      <c r="G15" s="111">
        <v>88</v>
      </c>
      <c r="H15" s="111">
        <v>83</v>
      </c>
      <c r="I15" s="111">
        <v>86</v>
      </c>
      <c r="J15" s="111">
        <v>87</v>
      </c>
      <c r="K15" s="111">
        <v>88</v>
      </c>
    </row>
    <row r="16" spans="2:11" x14ac:dyDescent="0.2">
      <c r="B16" s="110">
        <v>1999</v>
      </c>
      <c r="C16" s="111">
        <v>93</v>
      </c>
      <c r="D16" s="111">
        <v>92</v>
      </c>
      <c r="E16" s="111">
        <v>92</v>
      </c>
      <c r="F16" s="111">
        <v>98</v>
      </c>
      <c r="G16" s="111">
        <v>88</v>
      </c>
      <c r="H16" s="111">
        <v>85</v>
      </c>
      <c r="I16" s="111">
        <v>89</v>
      </c>
      <c r="J16" s="111">
        <v>89</v>
      </c>
      <c r="K16" s="111">
        <v>90</v>
      </c>
    </row>
    <row r="17" spans="2:11" x14ac:dyDescent="0.2">
      <c r="B17" s="110">
        <v>2000</v>
      </c>
      <c r="C17" s="111">
        <v>96</v>
      </c>
      <c r="D17" s="111">
        <v>93</v>
      </c>
      <c r="E17" s="111">
        <v>94</v>
      </c>
      <c r="F17" s="111">
        <v>100</v>
      </c>
      <c r="G17" s="111">
        <v>90</v>
      </c>
      <c r="H17" s="111">
        <v>87</v>
      </c>
      <c r="I17" s="111">
        <v>90</v>
      </c>
      <c r="J17" s="111">
        <v>91</v>
      </c>
      <c r="K17" s="111">
        <v>92</v>
      </c>
    </row>
    <row r="18" spans="2:11" x14ac:dyDescent="0.2">
      <c r="B18" s="110">
        <v>2001</v>
      </c>
      <c r="C18" s="111">
        <v>96</v>
      </c>
      <c r="D18" s="111">
        <v>93</v>
      </c>
      <c r="E18" s="111">
        <v>96</v>
      </c>
      <c r="F18" s="111">
        <v>100</v>
      </c>
      <c r="G18" s="111">
        <v>91</v>
      </c>
      <c r="H18" s="111">
        <v>88</v>
      </c>
      <c r="I18" s="111">
        <v>91</v>
      </c>
      <c r="J18" s="111">
        <v>92</v>
      </c>
      <c r="K18" s="111">
        <v>92</v>
      </c>
    </row>
    <row r="19" spans="2:11" x14ac:dyDescent="0.2">
      <c r="B19" s="110">
        <v>2002</v>
      </c>
      <c r="C19" s="111">
        <v>97</v>
      </c>
      <c r="D19" s="111">
        <v>94</v>
      </c>
      <c r="E19" s="111">
        <v>96</v>
      </c>
      <c r="F19" s="111">
        <v>99</v>
      </c>
      <c r="G19" s="111">
        <v>93</v>
      </c>
      <c r="H19" s="111">
        <v>90</v>
      </c>
      <c r="I19" s="111">
        <v>93</v>
      </c>
      <c r="J19" s="111">
        <v>93</v>
      </c>
      <c r="K19" s="111">
        <v>94</v>
      </c>
    </row>
    <row r="20" spans="2:11" x14ac:dyDescent="0.2">
      <c r="B20" s="110">
        <v>2003</v>
      </c>
      <c r="C20" s="111">
        <v>96</v>
      </c>
      <c r="D20" s="111">
        <v>94</v>
      </c>
      <c r="E20" s="111">
        <v>97</v>
      </c>
      <c r="F20" s="111">
        <v>98</v>
      </c>
      <c r="G20" s="111">
        <v>94</v>
      </c>
      <c r="H20" s="111">
        <v>92</v>
      </c>
      <c r="I20" s="111">
        <v>95</v>
      </c>
      <c r="J20" s="111">
        <v>95</v>
      </c>
      <c r="K20" s="111">
        <v>95</v>
      </c>
    </row>
    <row r="21" spans="2:11" x14ac:dyDescent="0.2">
      <c r="B21" s="110">
        <v>2004</v>
      </c>
      <c r="C21" s="111">
        <v>98</v>
      </c>
      <c r="D21" s="111">
        <v>97</v>
      </c>
      <c r="E21" s="111">
        <v>98</v>
      </c>
      <c r="F21" s="111">
        <v>99</v>
      </c>
      <c r="G21" s="111">
        <v>96</v>
      </c>
      <c r="H21" s="111">
        <v>94</v>
      </c>
      <c r="I21" s="111">
        <v>97</v>
      </c>
      <c r="J21" s="111">
        <v>97</v>
      </c>
      <c r="K21" s="111">
        <v>97</v>
      </c>
    </row>
    <row r="22" spans="2:11" x14ac:dyDescent="0.2">
      <c r="B22" s="110">
        <v>2005</v>
      </c>
      <c r="C22" s="111">
        <v>100</v>
      </c>
      <c r="D22" s="111">
        <v>98</v>
      </c>
      <c r="E22" s="111">
        <v>98</v>
      </c>
      <c r="F22" s="111">
        <v>99</v>
      </c>
      <c r="G22" s="111">
        <v>97</v>
      </c>
      <c r="H22" s="111">
        <v>96</v>
      </c>
      <c r="I22" s="111">
        <v>99</v>
      </c>
      <c r="J22" s="111">
        <v>98</v>
      </c>
      <c r="K22" s="111">
        <v>98</v>
      </c>
    </row>
    <row r="23" spans="2:11" x14ac:dyDescent="0.2">
      <c r="B23" s="110">
        <v>2006</v>
      </c>
      <c r="C23" s="111">
        <v>100</v>
      </c>
      <c r="D23" s="111">
        <v>99</v>
      </c>
      <c r="E23" s="111">
        <v>99</v>
      </c>
      <c r="F23" s="111">
        <v>99</v>
      </c>
      <c r="G23" s="111">
        <v>98</v>
      </c>
      <c r="H23" s="111">
        <v>97</v>
      </c>
      <c r="I23" s="111">
        <v>99</v>
      </c>
      <c r="J23" s="111">
        <v>99</v>
      </c>
      <c r="K23" s="111">
        <v>99</v>
      </c>
    </row>
    <row r="24" spans="2:11" x14ac:dyDescent="0.2">
      <c r="B24" s="110">
        <v>2007</v>
      </c>
      <c r="C24" s="111">
        <v>100</v>
      </c>
      <c r="D24" s="111">
        <v>100</v>
      </c>
      <c r="E24" s="111">
        <v>100</v>
      </c>
      <c r="F24" s="111">
        <v>100</v>
      </c>
      <c r="G24" s="111">
        <v>100</v>
      </c>
      <c r="H24" s="111">
        <v>100</v>
      </c>
      <c r="I24" s="111">
        <v>100</v>
      </c>
      <c r="J24" s="111">
        <v>100</v>
      </c>
      <c r="K24" s="111">
        <v>100</v>
      </c>
    </row>
    <row r="25" spans="2:11" x14ac:dyDescent="0.2">
      <c r="B25" s="110">
        <v>2008</v>
      </c>
      <c r="C25" s="111">
        <v>100</v>
      </c>
      <c r="D25" s="111">
        <v>99</v>
      </c>
      <c r="E25" s="111">
        <v>100</v>
      </c>
      <c r="F25" s="111">
        <v>98</v>
      </c>
      <c r="G25" s="111">
        <v>99</v>
      </c>
      <c r="H25" s="111">
        <v>98</v>
      </c>
      <c r="I25" s="111">
        <v>100</v>
      </c>
      <c r="J25" s="111">
        <v>100</v>
      </c>
      <c r="K25" s="111">
        <v>100</v>
      </c>
    </row>
    <row r="26" spans="2:11" x14ac:dyDescent="0.2">
      <c r="B26" s="110">
        <v>2009</v>
      </c>
      <c r="C26" s="111">
        <v>98</v>
      </c>
      <c r="D26" s="111">
        <v>97</v>
      </c>
      <c r="E26" s="111">
        <v>95</v>
      </c>
      <c r="F26" s="111">
        <v>94</v>
      </c>
      <c r="G26" s="111">
        <v>95</v>
      </c>
      <c r="H26" s="111">
        <v>95</v>
      </c>
      <c r="I26" s="111">
        <v>101</v>
      </c>
      <c r="J26" s="111">
        <v>98</v>
      </c>
      <c r="K26" s="111">
        <v>98</v>
      </c>
    </row>
    <row r="27" spans="2:11" x14ac:dyDescent="0.2">
      <c r="B27" s="110">
        <v>2010</v>
      </c>
      <c r="C27" s="111">
        <v>100</v>
      </c>
      <c r="D27" s="111">
        <v>99</v>
      </c>
      <c r="E27" s="111">
        <v>98</v>
      </c>
      <c r="F27" s="111">
        <v>96</v>
      </c>
      <c r="G27" s="111">
        <v>100</v>
      </c>
      <c r="H27" s="111">
        <v>96</v>
      </c>
      <c r="I27" s="111">
        <v>104</v>
      </c>
      <c r="J27" s="111">
        <v>101</v>
      </c>
      <c r="K27" s="111">
        <v>101</v>
      </c>
    </row>
    <row r="28" spans="2:11" x14ac:dyDescent="0.2">
      <c r="B28" s="110">
        <v>2011</v>
      </c>
      <c r="C28" s="111">
        <v>101</v>
      </c>
      <c r="D28" s="111">
        <v>100</v>
      </c>
      <c r="E28" s="111">
        <v>99</v>
      </c>
      <c r="F28" s="111">
        <v>97</v>
      </c>
      <c r="G28" s="111">
        <v>100</v>
      </c>
      <c r="H28" s="111">
        <v>97</v>
      </c>
      <c r="I28" s="111">
        <v>106</v>
      </c>
      <c r="J28" s="111">
        <v>102</v>
      </c>
      <c r="K28" s="111">
        <v>102</v>
      </c>
    </row>
    <row r="29" spans="2:11" ht="12.75" customHeight="1" thickBot="1" x14ac:dyDescent="0.25">
      <c r="B29" s="123">
        <v>2012</v>
      </c>
      <c r="C29" s="114">
        <v>102</v>
      </c>
      <c r="D29" s="114">
        <v>100</v>
      </c>
      <c r="E29" s="114">
        <v>98</v>
      </c>
      <c r="F29" s="114">
        <v>94</v>
      </c>
      <c r="G29" s="114">
        <v>101</v>
      </c>
      <c r="H29" s="114">
        <v>96</v>
      </c>
      <c r="I29" s="114">
        <v>106</v>
      </c>
      <c r="J29" s="114">
        <v>102</v>
      </c>
      <c r="K29" s="114">
        <v>103</v>
      </c>
    </row>
    <row r="30" spans="2:11" x14ac:dyDescent="0.2">
      <c r="B30" s="102"/>
      <c r="C30" s="102"/>
    </row>
    <row r="31" spans="2:11" x14ac:dyDescent="0.2">
      <c r="B31" s="189" t="s">
        <v>124</v>
      </c>
      <c r="C31" s="189"/>
      <c r="D31" s="189"/>
      <c r="E31" s="189"/>
      <c r="F31" s="189"/>
    </row>
    <row r="32" spans="2:11" ht="12.75" customHeight="1" x14ac:dyDescent="0.2">
      <c r="B32" s="190"/>
      <c r="C32" s="190"/>
      <c r="D32" s="190"/>
      <c r="E32" s="190"/>
      <c r="F32" s="190"/>
    </row>
    <row r="33" spans="2:11" ht="12.75" customHeight="1" x14ac:dyDescent="0.2">
      <c r="B33" s="189"/>
      <c r="C33" s="189"/>
      <c r="D33" s="189"/>
      <c r="E33" s="189"/>
      <c r="F33" s="189"/>
    </row>
    <row r="34" spans="2:11" s="108" customFormat="1" ht="12.75" customHeight="1" x14ac:dyDescent="0.2">
      <c r="B34" s="189"/>
      <c r="C34" s="189"/>
      <c r="D34" s="189"/>
      <c r="E34" s="189"/>
      <c r="F34" s="189"/>
      <c r="G34" s="103"/>
      <c r="H34" s="103"/>
      <c r="I34" s="103"/>
      <c r="J34" s="103"/>
      <c r="K34" s="103"/>
    </row>
    <row r="35" spans="2:11" ht="12.75" customHeight="1" x14ac:dyDescent="0.2">
      <c r="B35" s="189"/>
      <c r="C35" s="189"/>
      <c r="D35" s="189"/>
      <c r="E35" s="189"/>
      <c r="F35" s="189"/>
    </row>
    <row r="36" spans="2:11" ht="12.75" customHeight="1" x14ac:dyDescent="0.2">
      <c r="B36" s="189"/>
      <c r="C36" s="189"/>
      <c r="D36" s="189"/>
      <c r="E36" s="189"/>
      <c r="F36" s="189"/>
    </row>
    <row r="37" spans="2:11" ht="12.75" customHeight="1" x14ac:dyDescent="0.2"/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spans="2:11" ht="12.75" customHeight="1" x14ac:dyDescent="0.2"/>
    <row r="98" spans="2:11" ht="12.75" customHeight="1" x14ac:dyDescent="0.2"/>
    <row r="99" spans="2:11" ht="12.75" customHeight="1" x14ac:dyDescent="0.2"/>
    <row r="100" spans="2:11" ht="12.75" customHeight="1" x14ac:dyDescent="0.2"/>
    <row r="101" spans="2:11" ht="12.75" customHeight="1" x14ac:dyDescent="0.2"/>
    <row r="102" spans="2:11" ht="12.75" customHeight="1" x14ac:dyDescent="0.2"/>
    <row r="103" spans="2:11" ht="12.75" customHeight="1" x14ac:dyDescent="0.2"/>
    <row r="104" spans="2:11" ht="12.75" customHeight="1" x14ac:dyDescent="0.2"/>
    <row r="105" spans="2:11" ht="12.75" customHeight="1" x14ac:dyDescent="0.2"/>
    <row r="106" spans="2:11" ht="12.75" customHeight="1" x14ac:dyDescent="0.2"/>
    <row r="107" spans="2:11" ht="12.75" customHeight="1" x14ac:dyDescent="0.2"/>
    <row r="108" spans="2:11" ht="12.75" customHeight="1" x14ac:dyDescent="0.2"/>
    <row r="109" spans="2:11" ht="12.75" customHeight="1" x14ac:dyDescent="0.2"/>
    <row r="110" spans="2:11" ht="12.75" customHeight="1" x14ac:dyDescent="0.2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2:11" ht="12.75" customHeight="1" x14ac:dyDescent="0.2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</row>
    <row r="112" spans="2:11" x14ac:dyDescent="0.2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2:11" x14ac:dyDescent="0.2"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</row>
  </sheetData>
  <mergeCells count="9">
    <mergeCell ref="B35:F35"/>
    <mergeCell ref="B36:F36"/>
    <mergeCell ref="B1:G1"/>
    <mergeCell ref="B4:K4"/>
    <mergeCell ref="B31:F31"/>
    <mergeCell ref="B32:F32"/>
    <mergeCell ref="B33:F33"/>
    <mergeCell ref="B34:F34"/>
    <mergeCell ref="B3:G3"/>
  </mergeCells>
  <pageMargins left="0.35433070866141736" right="0.35433070866141736" top="0.98425196850393704" bottom="0.98425196850393704" header="0.51181102362204722" footer="0.51181102362204722"/>
  <pageSetup paperSize="9" scale="97" fitToHeight="2" orientation="portrait" r:id="rId1"/>
  <headerFooter alignWithMargins="0"/>
  <rowBreaks count="1" manualBreakCount="1">
    <brk id="57" min="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"/>
  <sheetViews>
    <sheetView workbookViewId="0">
      <selection activeCell="V15" sqref="V15"/>
    </sheetView>
  </sheetViews>
  <sheetFormatPr defaultColWidth="5.140625" defaultRowHeight="15" x14ac:dyDescent="0.25"/>
  <cols>
    <col min="1" max="1" width="8.5703125" bestFit="1" customWidth="1"/>
  </cols>
  <sheetData>
    <row r="2" spans="1:28" ht="15" customHeight="1" x14ac:dyDescent="0.25">
      <c r="A2" s="192" t="s">
        <v>233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4" spans="1:28" x14ac:dyDescent="0.25">
      <c r="A4" s="84" t="s">
        <v>99</v>
      </c>
      <c r="B4" s="51" t="s">
        <v>35</v>
      </c>
      <c r="C4" s="51" t="s">
        <v>34</v>
      </c>
      <c r="D4" s="51" t="s">
        <v>33</v>
      </c>
      <c r="E4" s="51" t="s">
        <v>32</v>
      </c>
      <c r="F4" s="51" t="s">
        <v>31</v>
      </c>
      <c r="G4" s="51" t="s">
        <v>30</v>
      </c>
      <c r="H4" s="51" t="s">
        <v>29</v>
      </c>
      <c r="I4" s="51" t="s">
        <v>28</v>
      </c>
      <c r="J4" s="51" t="s">
        <v>27</v>
      </c>
      <c r="K4" s="51" t="s">
        <v>26</v>
      </c>
      <c r="L4" s="51" t="s">
        <v>25</v>
      </c>
      <c r="M4" s="51" t="s">
        <v>24</v>
      </c>
      <c r="N4" s="51" t="s">
        <v>23</v>
      </c>
      <c r="O4" s="51" t="s">
        <v>22</v>
      </c>
      <c r="P4" s="51" t="s">
        <v>21</v>
      </c>
      <c r="Q4" s="51" t="s">
        <v>20</v>
      </c>
      <c r="R4" s="51" t="s">
        <v>19</v>
      </c>
      <c r="S4" s="51" t="s">
        <v>18</v>
      </c>
      <c r="T4" s="51" t="s">
        <v>17</v>
      </c>
      <c r="U4" s="51" t="s">
        <v>16</v>
      </c>
      <c r="V4" s="51" t="s">
        <v>15</v>
      </c>
      <c r="W4" s="51" t="s">
        <v>14</v>
      </c>
      <c r="X4" s="51" t="s">
        <v>13</v>
      </c>
      <c r="Y4" s="51" t="s">
        <v>12</v>
      </c>
      <c r="Z4" s="51" t="s">
        <v>11</v>
      </c>
      <c r="AA4" s="51" t="s">
        <v>10</v>
      </c>
      <c r="AB4" s="51" t="s">
        <v>9</v>
      </c>
    </row>
    <row r="5" spans="1:28" x14ac:dyDescent="0.25">
      <c r="A5" s="52" t="s">
        <v>7</v>
      </c>
      <c r="B5" s="53">
        <v>6</v>
      </c>
      <c r="C5" s="53">
        <v>5.8</v>
      </c>
      <c r="D5" s="53">
        <v>6.2</v>
      </c>
      <c r="E5" s="53">
        <v>6.8</v>
      </c>
      <c r="F5" s="53">
        <v>6.5</v>
      </c>
      <c r="G5" s="53">
        <v>5.4</v>
      </c>
      <c r="H5" s="53">
        <v>4.7</v>
      </c>
      <c r="I5" s="53">
        <v>4</v>
      </c>
      <c r="J5" s="53">
        <v>3.7</v>
      </c>
      <c r="K5" s="53">
        <v>4.0999999999999996</v>
      </c>
      <c r="L5" s="53">
        <v>4.0999999999999996</v>
      </c>
      <c r="M5" s="53">
        <v>4.0999999999999996</v>
      </c>
      <c r="N5" s="53">
        <v>5.4</v>
      </c>
      <c r="O5" s="53">
        <v>5.6</v>
      </c>
      <c r="P5" s="53">
        <v>5.9</v>
      </c>
      <c r="Q5" s="53">
        <v>5.6</v>
      </c>
      <c r="R5" s="53">
        <v>4.9000000000000004</v>
      </c>
      <c r="S5" s="53">
        <v>3.9</v>
      </c>
      <c r="T5" s="53">
        <v>4.0999999999999996</v>
      </c>
      <c r="U5" s="53">
        <v>4.3</v>
      </c>
      <c r="V5" s="53">
        <v>5.0999999999999996</v>
      </c>
      <c r="W5" s="53">
        <v>5.3</v>
      </c>
      <c r="X5" s="53">
        <v>5.0999999999999996</v>
      </c>
      <c r="Y5" s="53">
        <v>4.3</v>
      </c>
      <c r="Z5" s="53">
        <v>2.6</v>
      </c>
      <c r="AA5" s="53">
        <v>3.2</v>
      </c>
      <c r="AB5" s="53">
        <v>3.6</v>
      </c>
    </row>
    <row r="6" spans="1:28" x14ac:dyDescent="0.25">
      <c r="A6" s="52" t="s">
        <v>1</v>
      </c>
      <c r="B6" s="54">
        <v>2.7</v>
      </c>
      <c r="C6" s="54">
        <v>2.8</v>
      </c>
      <c r="D6" s="54">
        <v>3</v>
      </c>
      <c r="E6" s="54">
        <v>3.5</v>
      </c>
      <c r="F6" s="54">
        <v>3.9</v>
      </c>
      <c r="G6" s="54">
        <v>4</v>
      </c>
      <c r="H6" s="54">
        <v>3.7</v>
      </c>
      <c r="I6" s="54">
        <v>3.3</v>
      </c>
      <c r="J6" s="54">
        <v>2.4</v>
      </c>
      <c r="K6" s="54">
        <v>2.5</v>
      </c>
      <c r="L6" s="54">
        <v>2.5</v>
      </c>
      <c r="M6" s="54">
        <v>2.8</v>
      </c>
      <c r="N6" s="54">
        <v>3.1</v>
      </c>
      <c r="O6" s="54">
        <v>4</v>
      </c>
      <c r="P6" s="54">
        <v>4.8</v>
      </c>
      <c r="Q6" s="54">
        <v>4.9000000000000004</v>
      </c>
      <c r="R6" s="54">
        <v>4.8</v>
      </c>
      <c r="S6" s="54">
        <v>3.6</v>
      </c>
      <c r="T6" s="54">
        <v>3</v>
      </c>
      <c r="U6" s="54">
        <v>2.8</v>
      </c>
      <c r="V6" s="54">
        <v>3</v>
      </c>
      <c r="W6" s="54">
        <v>3.1</v>
      </c>
      <c r="X6" s="54">
        <v>3.5</v>
      </c>
      <c r="Y6" s="54">
        <v>3.5</v>
      </c>
      <c r="Z6" s="54">
        <v>1.7</v>
      </c>
      <c r="AA6" s="54">
        <v>2.2000000000000002</v>
      </c>
      <c r="AB6" s="54">
        <v>2.5</v>
      </c>
    </row>
    <row r="7" spans="1:28" x14ac:dyDescent="0.25">
      <c r="A7" s="52" t="s">
        <v>2</v>
      </c>
      <c r="B7" s="53">
        <v>2.8</v>
      </c>
      <c r="C7" s="53">
        <v>3</v>
      </c>
      <c r="D7" s="53">
        <v>3</v>
      </c>
      <c r="E7" s="53">
        <v>3.2</v>
      </c>
      <c r="F7" s="53">
        <v>3.6</v>
      </c>
      <c r="G7" s="53">
        <v>4.2</v>
      </c>
      <c r="H7" s="53">
        <v>4.4000000000000004</v>
      </c>
      <c r="I7" s="53">
        <v>3.9</v>
      </c>
      <c r="J7" s="53">
        <v>2.7</v>
      </c>
      <c r="K7" s="53">
        <v>2.5</v>
      </c>
      <c r="L7" s="53">
        <v>2.2999999999999998</v>
      </c>
      <c r="M7" s="53">
        <v>2.2999999999999998</v>
      </c>
      <c r="N7" s="53">
        <v>2.2999999999999998</v>
      </c>
      <c r="O7" s="53">
        <v>2.7</v>
      </c>
      <c r="P7" s="53">
        <v>3</v>
      </c>
      <c r="Q7" s="53">
        <v>3.2</v>
      </c>
      <c r="R7" s="53">
        <v>2.7</v>
      </c>
      <c r="S7" s="53">
        <v>1.7</v>
      </c>
      <c r="T7" s="53">
        <v>1.2</v>
      </c>
      <c r="U7" s="53">
        <v>1</v>
      </c>
      <c r="V7" s="53">
        <v>1.3</v>
      </c>
      <c r="W7" s="53">
        <v>1.9</v>
      </c>
      <c r="X7" s="53">
        <v>2.2000000000000002</v>
      </c>
      <c r="Y7" s="53">
        <v>2</v>
      </c>
      <c r="Z7" s="53">
        <v>0.4</v>
      </c>
      <c r="AA7" s="53">
        <v>1.9</v>
      </c>
      <c r="AB7" s="53">
        <v>0.3</v>
      </c>
    </row>
    <row r="8" spans="1:28" x14ac:dyDescent="0.25">
      <c r="A8" s="52" t="s">
        <v>3</v>
      </c>
      <c r="B8" s="54">
        <v>3.5</v>
      </c>
      <c r="C8" s="54">
        <v>3.6</v>
      </c>
      <c r="D8" s="54">
        <v>4</v>
      </c>
      <c r="E8" s="54">
        <v>4.4000000000000004</v>
      </c>
      <c r="F8" s="54">
        <v>4.4000000000000004</v>
      </c>
      <c r="G8" s="54">
        <v>4.3</v>
      </c>
      <c r="H8" s="54">
        <v>3.9</v>
      </c>
      <c r="I8" s="54">
        <v>3.5</v>
      </c>
      <c r="J8" s="54">
        <v>1.9</v>
      </c>
      <c r="K8" s="54">
        <v>2</v>
      </c>
      <c r="L8" s="54">
        <v>2.5</v>
      </c>
      <c r="M8" s="54">
        <v>2.8</v>
      </c>
      <c r="N8" s="54">
        <v>2.9</v>
      </c>
      <c r="O8" s="54">
        <v>3.3</v>
      </c>
      <c r="P8" s="54">
        <v>3.5</v>
      </c>
      <c r="Q8" s="54">
        <v>3.9</v>
      </c>
      <c r="R8" s="54">
        <v>3.8</v>
      </c>
      <c r="S8" s="54">
        <v>3.6</v>
      </c>
      <c r="T8" s="54">
        <v>2.9</v>
      </c>
      <c r="U8" s="54">
        <v>2.7</v>
      </c>
      <c r="V8" s="54">
        <v>2.6</v>
      </c>
      <c r="W8" s="54">
        <v>2.7</v>
      </c>
      <c r="X8" s="54">
        <v>2.8</v>
      </c>
      <c r="Y8" s="54">
        <v>2.1</v>
      </c>
      <c r="Z8" s="54">
        <v>0.8</v>
      </c>
      <c r="AA8" s="54">
        <v>1.2</v>
      </c>
      <c r="AB8" s="54">
        <v>1</v>
      </c>
    </row>
    <row r="9" spans="1:28" x14ac:dyDescent="0.25">
      <c r="A9" s="52" t="s">
        <v>6</v>
      </c>
      <c r="B9" s="53">
        <v>5.9</v>
      </c>
      <c r="C9" s="53">
        <v>5.9</v>
      </c>
      <c r="D9" s="53">
        <v>6</v>
      </c>
      <c r="E9" s="53">
        <v>6.8</v>
      </c>
      <c r="F9" s="53">
        <v>7.5</v>
      </c>
      <c r="G9" s="53">
        <v>7.5</v>
      </c>
      <c r="H9" s="53">
        <v>7.1</v>
      </c>
      <c r="I9" s="53">
        <v>6.1</v>
      </c>
      <c r="J9" s="53">
        <v>4.8</v>
      </c>
      <c r="K9" s="53">
        <v>3.9</v>
      </c>
      <c r="L9" s="53">
        <v>4.0999999999999996</v>
      </c>
      <c r="M9" s="53">
        <v>4.4000000000000004</v>
      </c>
      <c r="N9" s="53">
        <v>4.2</v>
      </c>
      <c r="O9" s="53">
        <v>3.5</v>
      </c>
      <c r="P9" s="53">
        <v>3.4</v>
      </c>
      <c r="Q9" s="53">
        <v>3.6</v>
      </c>
      <c r="R9" s="53">
        <v>3.2</v>
      </c>
      <c r="S9" s="53">
        <v>2.4</v>
      </c>
      <c r="T9" s="53">
        <v>1.9</v>
      </c>
      <c r="U9" s="53">
        <v>2</v>
      </c>
      <c r="V9" s="53">
        <v>1.7</v>
      </c>
      <c r="W9" s="53">
        <v>1.6</v>
      </c>
      <c r="X9" s="53">
        <v>1.3</v>
      </c>
      <c r="Y9" s="53">
        <v>0.7</v>
      </c>
      <c r="Z9" s="53">
        <v>-0.3</v>
      </c>
      <c r="AA9" s="53">
        <v>0</v>
      </c>
      <c r="AB9" s="53">
        <v>-0.1</v>
      </c>
    </row>
    <row r="10" spans="1:28" x14ac:dyDescent="0.25">
      <c r="A10" s="52" t="s">
        <v>4</v>
      </c>
      <c r="B10" s="54">
        <v>4.3</v>
      </c>
      <c r="C10" s="54">
        <v>5.0999999999999996</v>
      </c>
      <c r="D10" s="54">
        <v>6.1</v>
      </c>
      <c r="E10" s="54">
        <v>7.1</v>
      </c>
      <c r="F10" s="54">
        <v>8.1</v>
      </c>
      <c r="G10" s="54">
        <v>7</v>
      </c>
      <c r="H10" s="54">
        <v>5.6</v>
      </c>
      <c r="I10" s="54">
        <v>4</v>
      </c>
      <c r="J10" s="54">
        <v>4</v>
      </c>
      <c r="K10" s="54">
        <v>4.8</v>
      </c>
      <c r="L10" s="54">
        <v>6</v>
      </c>
      <c r="M10" s="54">
        <v>6.5</v>
      </c>
      <c r="N10" s="54">
        <v>5.9</v>
      </c>
      <c r="O10" s="54">
        <v>7.2</v>
      </c>
      <c r="P10" s="54">
        <v>7.2</v>
      </c>
      <c r="Q10" s="54">
        <v>7</v>
      </c>
      <c r="R10" s="54">
        <v>6.2</v>
      </c>
      <c r="S10" s="54">
        <v>5.6</v>
      </c>
      <c r="T10" s="54">
        <v>5.2</v>
      </c>
      <c r="U10" s="54">
        <v>5.0999999999999996</v>
      </c>
      <c r="V10" s="54">
        <v>5</v>
      </c>
      <c r="W10" s="54">
        <v>4.5999999999999996</v>
      </c>
      <c r="X10" s="54">
        <v>5.4</v>
      </c>
      <c r="Y10" s="54">
        <v>5.5</v>
      </c>
      <c r="Z10" s="54">
        <v>4.2</v>
      </c>
      <c r="AA10" s="54"/>
      <c r="AB10" s="54"/>
    </row>
    <row r="11" spans="1:28" x14ac:dyDescent="0.25">
      <c r="A11" s="52" t="s">
        <v>5</v>
      </c>
      <c r="B11" s="53">
        <v>5.8</v>
      </c>
      <c r="C11" s="53">
        <v>5.0999999999999996</v>
      </c>
      <c r="D11" s="53">
        <v>4.5</v>
      </c>
      <c r="E11" s="53">
        <v>4.4000000000000004</v>
      </c>
      <c r="F11" s="53">
        <v>4.5</v>
      </c>
      <c r="G11" s="53">
        <v>4</v>
      </c>
      <c r="H11" s="53">
        <v>3.2</v>
      </c>
      <c r="I11" s="53">
        <v>3.2</v>
      </c>
      <c r="J11" s="53">
        <v>3.4</v>
      </c>
      <c r="K11" s="53">
        <v>3.7</v>
      </c>
      <c r="L11" s="53">
        <v>4.3</v>
      </c>
      <c r="M11" s="53">
        <v>5</v>
      </c>
      <c r="N11" s="53">
        <v>6</v>
      </c>
      <c r="O11" s="53">
        <v>6.7</v>
      </c>
      <c r="P11" s="53">
        <v>7.1</v>
      </c>
      <c r="Q11" s="53">
        <v>6.9</v>
      </c>
      <c r="R11" s="53">
        <v>5.0999999999999996</v>
      </c>
      <c r="S11" s="53">
        <v>3.5</v>
      </c>
      <c r="T11" s="53">
        <v>3.2</v>
      </c>
      <c r="U11" s="53">
        <v>3.6</v>
      </c>
      <c r="V11" s="53">
        <v>4</v>
      </c>
      <c r="W11" s="53">
        <v>4.0999999999999996</v>
      </c>
      <c r="X11" s="53">
        <v>3.9</v>
      </c>
      <c r="Y11" s="53">
        <v>3</v>
      </c>
      <c r="Z11" s="53">
        <v>1.2</v>
      </c>
      <c r="AA11" s="53">
        <v>1.1000000000000001</v>
      </c>
      <c r="AB11" s="53">
        <v>1.4</v>
      </c>
    </row>
    <row r="13" spans="1:28" x14ac:dyDescent="0.25">
      <c r="A13" t="s">
        <v>110</v>
      </c>
    </row>
  </sheetData>
  <mergeCells count="1">
    <mergeCell ref="A2:U2"/>
  </mergeCells>
  <hyperlinks>
    <hyperlink ref="A5" r:id="rId1" tooltip="Click once to display linked information. Click and hold to select this cell." display="http://stats.oecd.org/OECDStat_Metadata/ShowMetadata.ashx?Dataset=CS&amp;Coords=%5bCOU%5d.%5bCAN%5d&amp;ShowOnWeb=true&amp;Lang=en"/>
    <hyperlink ref="A7" r:id="rId2" tooltip="Click once to display linked information. Click and hold to select this cell." display="http://stats.oecd.org/OECDStat_Metadata/ShowMetadata.ashx?Dataset=CS&amp;Coords=[COU].[DEU]&amp;ShowOnWeb=true&amp;Lang=en"/>
    <hyperlink ref="A10" r:id="rId3" tooltip="Click once to display linked information. Click and hold to select this cell." display="http://stats.oecd.org/OECDStat_Metadata/ShowMetadata.ashx?Dataset=CS&amp;Coords=[COU].[GBR]&amp;ShowOnWeb=true&amp;Lang=en"/>
    <hyperlink ref="A11" r:id="rId4" tooltip="Click once to display linked information. Click and hold to select this cell." display="http://stats.oecd.org/OECDStat_Metadata/ShowMetadata.ashx?Dataset=CS&amp;Coords=[COU].[USA]&amp;ShowOnWeb=true&amp;Lang=en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"/>
  <sheetViews>
    <sheetView workbookViewId="0">
      <selection activeCell="A3" sqref="A3"/>
    </sheetView>
  </sheetViews>
  <sheetFormatPr defaultColWidth="6.140625" defaultRowHeight="15" x14ac:dyDescent="0.25"/>
  <cols>
    <col min="1" max="1" width="10.28515625" bestFit="1" customWidth="1"/>
    <col min="26" max="26" width="7.7109375" bestFit="1" customWidth="1"/>
  </cols>
  <sheetData>
    <row r="2" spans="1:28" ht="15" customHeight="1" x14ac:dyDescent="0.25">
      <c r="A2" s="192" t="s">
        <v>234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4" spans="1:28" ht="15.75" x14ac:dyDescent="0.3">
      <c r="A4" s="16" t="s">
        <v>60</v>
      </c>
      <c r="B4" s="22">
        <v>1985</v>
      </c>
      <c r="C4" s="22">
        <v>1986</v>
      </c>
      <c r="D4" s="22">
        <v>1987</v>
      </c>
      <c r="E4" s="22">
        <v>1988</v>
      </c>
      <c r="F4" s="22">
        <v>1989</v>
      </c>
      <c r="G4" s="22">
        <v>1990</v>
      </c>
      <c r="H4" s="22">
        <v>1991</v>
      </c>
      <c r="I4" s="22">
        <v>1992</v>
      </c>
      <c r="J4" s="22">
        <v>1993</v>
      </c>
      <c r="K4" s="22">
        <v>1994</v>
      </c>
      <c r="L4" s="22">
        <v>1995</v>
      </c>
      <c r="M4" s="22">
        <v>1996</v>
      </c>
      <c r="N4" s="22">
        <v>1997</v>
      </c>
      <c r="O4" s="22">
        <v>1998</v>
      </c>
      <c r="P4" s="22">
        <v>1999</v>
      </c>
      <c r="Q4" s="22">
        <v>2000</v>
      </c>
      <c r="R4" s="22">
        <v>2001</v>
      </c>
      <c r="S4" s="22">
        <v>2002</v>
      </c>
      <c r="T4" s="22">
        <v>2003</v>
      </c>
      <c r="U4" s="22">
        <v>2004</v>
      </c>
      <c r="V4" s="22">
        <v>2005</v>
      </c>
      <c r="W4" s="22">
        <v>2006</v>
      </c>
      <c r="X4" s="22">
        <v>2007</v>
      </c>
      <c r="Y4" s="22">
        <v>2008</v>
      </c>
      <c r="Z4" s="22">
        <v>2009</v>
      </c>
      <c r="AA4" s="22">
        <v>2010</v>
      </c>
      <c r="AB4" s="22">
        <v>2011</v>
      </c>
    </row>
    <row r="5" spans="1:28" ht="15.75" x14ac:dyDescent="0.3">
      <c r="A5" s="17" t="s">
        <v>7</v>
      </c>
      <c r="B5" s="61">
        <v>2.3502011907443459</v>
      </c>
      <c r="C5" s="23">
        <v>-3.0342643009651162</v>
      </c>
      <c r="D5" s="23">
        <v>0.6023424380957505</v>
      </c>
      <c r="E5" s="23">
        <v>1.8204514204402746</v>
      </c>
      <c r="F5" s="23">
        <v>1.5488541265214366</v>
      </c>
      <c r="G5" s="23">
        <v>2.2032984585443152</v>
      </c>
      <c r="H5" s="23">
        <v>0.99180002779867393</v>
      </c>
      <c r="I5" s="23">
        <v>4.5187028968209493</v>
      </c>
      <c r="J5" s="23">
        <v>4.5167689600214214</v>
      </c>
      <c r="K5" s="23">
        <v>5.6514842567111732</v>
      </c>
      <c r="L5" s="23">
        <v>1.1939569198265789</v>
      </c>
      <c r="M5" s="23">
        <v>-0.47196773713317192</v>
      </c>
      <c r="N5" s="23">
        <v>4.226653092660797</v>
      </c>
      <c r="O5" s="23">
        <v>5.1616206033469361</v>
      </c>
      <c r="P5" s="23">
        <v>4.4289274175223303</v>
      </c>
      <c r="Q5" s="23">
        <v>5.5948353568048104</v>
      </c>
      <c r="R5" s="23">
        <v>-2.2930195896955397</v>
      </c>
      <c r="S5" s="23">
        <v>2.2031095465288622</v>
      </c>
      <c r="T5" s="23">
        <v>-0.3607748150784289</v>
      </c>
      <c r="U5" s="23">
        <v>0.8128028789118622</v>
      </c>
      <c r="V5" s="23">
        <v>3.5539611714818329</v>
      </c>
      <c r="W5" s="23">
        <v>2.6680573191533741</v>
      </c>
      <c r="X5" s="23">
        <v>0.50227944469890851</v>
      </c>
      <c r="Y5" s="23">
        <v>-1.1433325395427436</v>
      </c>
      <c r="Z5" s="23">
        <v>-1.3469217044577566</v>
      </c>
      <c r="AA5" s="23">
        <v>3.6645757364262255</v>
      </c>
      <c r="AB5" s="23">
        <v>1.9183411312596235</v>
      </c>
    </row>
    <row r="6" spans="1:28" ht="15.75" x14ac:dyDescent="0.3">
      <c r="A6" s="17" t="s">
        <v>1</v>
      </c>
      <c r="B6" s="61">
        <v>4.4602687265358192</v>
      </c>
      <c r="C6" s="23">
        <v>0.63551826110476539</v>
      </c>
      <c r="D6" s="23">
        <v>1.0749423507914966</v>
      </c>
      <c r="E6" s="23">
        <v>3.9075865098613454</v>
      </c>
      <c r="F6" s="23">
        <v>4.1859558697044958</v>
      </c>
      <c r="G6" s="23">
        <v>2.0127783125970797</v>
      </c>
      <c r="H6" s="23">
        <v>2.6138759409055403</v>
      </c>
      <c r="I6" s="23">
        <v>2.6804915778162846</v>
      </c>
      <c r="J6" s="23">
        <v>3.2031328496875755</v>
      </c>
      <c r="K6" s="23">
        <v>6.1999514276449927</v>
      </c>
      <c r="L6" s="23">
        <v>4.0780796531009385</v>
      </c>
      <c r="M6" s="23">
        <v>0.45276431589282401</v>
      </c>
      <c r="N6" s="23">
        <v>4.8720344772918196</v>
      </c>
      <c r="O6" s="23">
        <v>4.9402396557001618</v>
      </c>
      <c r="P6" s="23">
        <v>4.3507796290721847</v>
      </c>
      <c r="Q6" s="23">
        <v>5.8435560987689072</v>
      </c>
      <c r="R6" s="23">
        <v>1.2563248975066748</v>
      </c>
      <c r="S6" s="23">
        <v>3.8046615935307901</v>
      </c>
      <c r="T6" s="23">
        <v>3.3233793067918778</v>
      </c>
      <c r="U6" s="23">
        <v>3.7140170171641693</v>
      </c>
      <c r="V6" s="23">
        <v>4.6165708499484843</v>
      </c>
      <c r="W6" s="23">
        <v>3.9042259393475747</v>
      </c>
      <c r="X6" s="23">
        <v>2.706555168832665</v>
      </c>
      <c r="Y6" s="23">
        <v>-3.4779188945488149</v>
      </c>
      <c r="Z6" s="23">
        <v>-9.5491920345028819E-2</v>
      </c>
      <c r="AA6" s="23">
        <v>6.0911681313235801</v>
      </c>
      <c r="AB6" s="23">
        <v>2.2242551186405795</v>
      </c>
    </row>
    <row r="7" spans="1:28" ht="15.75" x14ac:dyDescent="0.3">
      <c r="A7" s="17" t="s">
        <v>2</v>
      </c>
      <c r="B7" s="61">
        <v>4.3074383284089901</v>
      </c>
      <c r="C7" s="23">
        <v>0.52975298752049949</v>
      </c>
      <c r="D7" s="23">
        <v>-1.643421520524023</v>
      </c>
      <c r="E7" s="23">
        <v>3.8361645860490756</v>
      </c>
      <c r="F7" s="23">
        <v>3.4164220042637092</v>
      </c>
      <c r="G7" s="23">
        <v>4.6792035302341697</v>
      </c>
      <c r="H7" s="23">
        <v>2.9259861975005492</v>
      </c>
      <c r="I7" s="23">
        <v>1.479819866499376</v>
      </c>
      <c r="J7" s="23">
        <v>1.3857736707320756</v>
      </c>
      <c r="K7" s="23">
        <v>7.8912737860330342</v>
      </c>
      <c r="L7" s="23">
        <v>2.3015038691638785</v>
      </c>
      <c r="M7" s="23">
        <v>2.0500495092312359</v>
      </c>
      <c r="N7" s="23">
        <v>5.8263593098920756</v>
      </c>
      <c r="O7" s="23">
        <v>0.50555013319022146</v>
      </c>
      <c r="P7" s="23">
        <v>2.042854813439924</v>
      </c>
      <c r="Q7" s="23">
        <v>7.5104339612726125</v>
      </c>
      <c r="R7" s="23">
        <v>2.7536409249932845</v>
      </c>
      <c r="S7" s="23">
        <v>0.32584503863535147</v>
      </c>
      <c r="T7" s="23">
        <v>4.1181671506808755</v>
      </c>
      <c r="U7" s="23">
        <v>4.1596828335436795</v>
      </c>
      <c r="V7" s="23">
        <v>4.8481438058738622</v>
      </c>
      <c r="W7" s="23">
        <v>10.000314832535901</v>
      </c>
      <c r="X7" s="23">
        <v>3.7590024460904892</v>
      </c>
      <c r="Y7" s="23">
        <v>-3.9563870333832525</v>
      </c>
      <c r="Z7" s="23">
        <v>-14.2426379812464</v>
      </c>
      <c r="AA7" s="23">
        <v>7.621019742835947</v>
      </c>
      <c r="AB7" s="23">
        <v>4.4504653343713025</v>
      </c>
    </row>
    <row r="8" spans="1:28" ht="15.75" x14ac:dyDescent="0.3">
      <c r="A8" s="17" t="s">
        <v>3</v>
      </c>
      <c r="B8" s="61">
        <v>4.8990583574207491</v>
      </c>
      <c r="C8" s="23">
        <v>1.9925633227980841</v>
      </c>
      <c r="D8" s="23">
        <v>4.0153579428109394</v>
      </c>
      <c r="E8" s="23">
        <v>4.4407087662383216</v>
      </c>
      <c r="F8" s="23">
        <v>3.7413586413182056</v>
      </c>
      <c r="G8" s="23">
        <v>-0.2193914369696536</v>
      </c>
      <c r="H8" s="23">
        <v>0.25171673049770621</v>
      </c>
      <c r="I8" s="23">
        <v>4.2280613240081228</v>
      </c>
      <c r="J8" s="23">
        <v>0.82470140030872685</v>
      </c>
      <c r="K8" s="23">
        <v>9.0599971300184539</v>
      </c>
      <c r="L8" s="23">
        <v>5.1660080354528644</v>
      </c>
      <c r="M8" s="23">
        <v>0.14485606544481444</v>
      </c>
      <c r="N8" s="23">
        <v>1.5726590220299832</v>
      </c>
      <c r="O8" s="23">
        <v>-1.3939356517046781</v>
      </c>
      <c r="P8" s="23">
        <v>0.71004583730709214</v>
      </c>
      <c r="Q8" s="23">
        <v>4.66050254533359</v>
      </c>
      <c r="R8" s="23">
        <v>-0.11172950315666269</v>
      </c>
      <c r="S8" s="23">
        <v>-0.77457626521616685</v>
      </c>
      <c r="T8" s="23">
        <v>-1.922983991759381</v>
      </c>
      <c r="U8" s="23">
        <v>2.2385976652348436</v>
      </c>
      <c r="V8" s="23">
        <v>2.6210731199300921</v>
      </c>
      <c r="W8" s="23">
        <v>2.6723820581274564</v>
      </c>
      <c r="X8" s="23">
        <v>1.435675222054632</v>
      </c>
      <c r="Y8" s="23">
        <v>-1.9430420104590451</v>
      </c>
      <c r="Z8" s="23">
        <v>-6.3048739044930509</v>
      </c>
      <c r="AA8" s="23">
        <v>9.3833906532754963</v>
      </c>
      <c r="AB8" s="23">
        <v>-0.36718989289458265</v>
      </c>
    </row>
    <row r="9" spans="1:28" ht="15.75" x14ac:dyDescent="0.3">
      <c r="A9" s="17" t="s">
        <v>6</v>
      </c>
      <c r="B9" s="61">
        <v>9.5128728283682982</v>
      </c>
      <c r="C9" s="23">
        <v>0.34850385868208444</v>
      </c>
      <c r="D9" s="23">
        <v>4.2492949225900043</v>
      </c>
      <c r="E9" s="23">
        <v>4.7195572778981933</v>
      </c>
      <c r="F9" s="23">
        <v>5.3283781110763551</v>
      </c>
      <c r="G9" s="23">
        <v>7.1551327387150812</v>
      </c>
      <c r="H9" s="23">
        <v>5.1800598642777258</v>
      </c>
      <c r="I9" s="23">
        <v>1.0689602864334398</v>
      </c>
      <c r="J9" s="23">
        <v>1.949246495382742</v>
      </c>
      <c r="K9" s="23">
        <v>1.7462906119940305</v>
      </c>
      <c r="L9" s="23">
        <v>6.5837374005316072</v>
      </c>
      <c r="M9" s="23">
        <v>4.6513843653334677</v>
      </c>
      <c r="N9" s="23">
        <v>3.5046063448995168</v>
      </c>
      <c r="O9" s="23">
        <v>1.0363012423213529</v>
      </c>
      <c r="P9" s="23">
        <v>2.626182320559129</v>
      </c>
      <c r="Q9" s="23">
        <v>5.3046933500754481</v>
      </c>
      <c r="R9" s="23">
        <v>-2.1328586450637723</v>
      </c>
      <c r="S9" s="23">
        <v>2.6745192386358259</v>
      </c>
      <c r="T9" s="23">
        <v>5.2932478374733591</v>
      </c>
      <c r="U9" s="23">
        <v>5.9332355608547704</v>
      </c>
      <c r="V9" s="23">
        <v>6.5396575981560066</v>
      </c>
      <c r="W9" s="23">
        <v>2.3005912804987299</v>
      </c>
      <c r="X9" s="23">
        <v>6.0225809385470317</v>
      </c>
      <c r="Y9" s="23">
        <v>4.1977317128715326</v>
      </c>
      <c r="Z9" s="23">
        <v>-6.2760349600301444</v>
      </c>
      <c r="AA9" s="23">
        <v>14.765195943793419</v>
      </c>
      <c r="AB9" s="23">
        <v>-2.8247090321204791</v>
      </c>
    </row>
    <row r="10" spans="1:28" ht="15.75" x14ac:dyDescent="0.3">
      <c r="A10" s="17" t="s">
        <v>4</v>
      </c>
      <c r="B10" s="62">
        <v>2.536198872818336</v>
      </c>
      <c r="C10" s="23">
        <v>3.1762910742498671</v>
      </c>
      <c r="D10" s="23">
        <v>3.8615925253854257</v>
      </c>
      <c r="E10" s="23">
        <v>4.0484026187232791</v>
      </c>
      <c r="F10" s="23">
        <v>2.5891254332222973</v>
      </c>
      <c r="G10" s="23">
        <v>3.7606097232357074</v>
      </c>
      <c r="H10" s="23">
        <v>5.4907956388023482</v>
      </c>
      <c r="I10" s="23">
        <v>6.2186535377566017</v>
      </c>
      <c r="J10" s="23">
        <v>2.9035500605982718</v>
      </c>
      <c r="K10" s="23">
        <v>2.6592077431792025</v>
      </c>
      <c r="L10" s="23">
        <v>-1.1723292905798377</v>
      </c>
      <c r="M10" s="23">
        <v>-1.1561621838618927</v>
      </c>
      <c r="N10" s="23">
        <v>2.7646201035852518</v>
      </c>
      <c r="O10" s="23">
        <v>1.1281826163301218</v>
      </c>
      <c r="P10" s="23">
        <v>5.3850800861130041</v>
      </c>
      <c r="Q10" s="23">
        <v>6.4321516556505101</v>
      </c>
      <c r="R10" s="23">
        <v>3.0228577738515927</v>
      </c>
      <c r="S10" s="23">
        <v>3.311864314768624</v>
      </c>
      <c r="T10" s="23">
        <v>5.9803353806744184</v>
      </c>
      <c r="U10" s="23">
        <v>6.7805724838411505</v>
      </c>
      <c r="V10" s="23">
        <v>4.5954607273862154</v>
      </c>
      <c r="W10" s="23">
        <v>4.4339226570882211</v>
      </c>
      <c r="X10" s="23">
        <v>3.4666666666666552</v>
      </c>
      <c r="Y10" s="23">
        <v>1.3723696248856327</v>
      </c>
      <c r="Z10" s="23">
        <v>-1.3537906137183866</v>
      </c>
      <c r="AA10" s="23">
        <v>4.4265593561367735</v>
      </c>
      <c r="AB10" s="23">
        <v>4.5383560638080773</v>
      </c>
    </row>
    <row r="11" spans="1:28" ht="15.75" x14ac:dyDescent="0.3">
      <c r="A11" s="17" t="s">
        <v>5</v>
      </c>
      <c r="B11" s="61">
        <v>3.5556469124290482</v>
      </c>
      <c r="C11" s="23">
        <v>1.6257264558786628</v>
      </c>
      <c r="D11" s="23">
        <v>6.9223795525471106</v>
      </c>
      <c r="E11" s="23">
        <v>3.8551318584993508</v>
      </c>
      <c r="F11" s="23">
        <v>0.52707292590412091</v>
      </c>
      <c r="G11" s="23">
        <v>1.1880405941424759</v>
      </c>
      <c r="H11" s="23">
        <v>2.7829903764303792</v>
      </c>
      <c r="I11" s="23">
        <v>3.8516222600512524</v>
      </c>
      <c r="J11" s="23">
        <v>2.6580161601932586</v>
      </c>
      <c r="K11" s="23">
        <v>4.1639575752283804</v>
      </c>
      <c r="L11" s="23">
        <v>3.411914610734589</v>
      </c>
      <c r="M11" s="23">
        <v>3.4206985873369988</v>
      </c>
      <c r="N11" s="23">
        <v>4.1290444405778981</v>
      </c>
      <c r="O11" s="23">
        <v>5.2635189218077105</v>
      </c>
      <c r="P11" s="23">
        <v>6.0965797785993274</v>
      </c>
      <c r="Q11" s="23">
        <v>7.7691136875852145</v>
      </c>
      <c r="R11" s="23">
        <v>2.0610347351761522</v>
      </c>
      <c r="S11" s="23">
        <v>10.297027713567166</v>
      </c>
      <c r="T11" s="23">
        <v>8.4922347349274645</v>
      </c>
      <c r="U11" s="23">
        <v>8.7351192672966462</v>
      </c>
      <c r="V11" s="23">
        <v>4.6322489008507119</v>
      </c>
      <c r="W11" s="23">
        <v>3.4055233697369931</v>
      </c>
      <c r="X11" s="23">
        <v>5.2933496419566906</v>
      </c>
      <c r="Y11" s="23">
        <v>-1.9389506951546953</v>
      </c>
      <c r="Z11" s="23">
        <v>4.1584953885421871</v>
      </c>
      <c r="AA11" s="23">
        <v>11.230842850264285</v>
      </c>
      <c r="AB11" s="23">
        <v>2.002153869953645</v>
      </c>
    </row>
    <row r="13" spans="1:28" ht="31.5" x14ac:dyDescent="0.3">
      <c r="A13" s="79" t="s">
        <v>110</v>
      </c>
    </row>
  </sheetData>
  <mergeCells count="1">
    <mergeCell ref="A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"/>
  <sheetViews>
    <sheetView zoomScale="82" zoomScaleNormal="82" workbookViewId="0">
      <selection activeCell="B2" sqref="B2:Q2"/>
    </sheetView>
  </sheetViews>
  <sheetFormatPr defaultRowHeight="15" x14ac:dyDescent="0.25"/>
  <cols>
    <col min="1" max="1" width="11.140625" bestFit="1" customWidth="1"/>
    <col min="2" max="28" width="7" bestFit="1" customWidth="1"/>
  </cols>
  <sheetData>
    <row r="2" spans="1:28" ht="15" customHeight="1" x14ac:dyDescent="0.25">
      <c r="B2" s="193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5" spans="1:28" ht="15.75" x14ac:dyDescent="0.25">
      <c r="A5" s="129" t="s">
        <v>99</v>
      </c>
      <c r="B5" s="130">
        <v>1985</v>
      </c>
      <c r="C5" s="130">
        <v>1986</v>
      </c>
      <c r="D5" s="130">
        <v>1987</v>
      </c>
      <c r="E5" s="130">
        <v>1988</v>
      </c>
      <c r="F5" s="130">
        <v>1989</v>
      </c>
      <c r="G5" s="130">
        <v>1990</v>
      </c>
      <c r="H5" s="130">
        <v>1991</v>
      </c>
      <c r="I5" s="130">
        <v>1992</v>
      </c>
      <c r="J5" s="130">
        <v>1993</v>
      </c>
      <c r="K5" s="130">
        <v>1994</v>
      </c>
      <c r="L5" s="130">
        <v>1995</v>
      </c>
      <c r="M5" s="130">
        <v>1996</v>
      </c>
      <c r="N5" s="130">
        <v>1997</v>
      </c>
      <c r="O5" s="130">
        <v>1998</v>
      </c>
      <c r="P5" s="130">
        <v>1999</v>
      </c>
      <c r="Q5" s="130">
        <v>2000</v>
      </c>
      <c r="R5" s="130">
        <v>2001</v>
      </c>
      <c r="S5" s="130">
        <v>2002</v>
      </c>
      <c r="T5" s="130">
        <v>2003</v>
      </c>
      <c r="U5" s="130">
        <v>2004</v>
      </c>
      <c r="V5" s="130">
        <v>2005</v>
      </c>
      <c r="W5" s="130">
        <v>2006</v>
      </c>
      <c r="X5" s="130">
        <v>2007</v>
      </c>
      <c r="Y5" s="130">
        <v>2008</v>
      </c>
      <c r="Z5" s="130">
        <v>2009</v>
      </c>
      <c r="AA5" s="130">
        <v>2010</v>
      </c>
      <c r="AB5" s="130">
        <v>2011</v>
      </c>
    </row>
    <row r="6" spans="1:28" ht="30" x14ac:dyDescent="0.25">
      <c r="A6" s="131" t="s">
        <v>7</v>
      </c>
      <c r="B6" s="132">
        <v>0.6</v>
      </c>
      <c r="C6" s="132">
        <v>-1.7</v>
      </c>
      <c r="D6" s="132">
        <v>0</v>
      </c>
      <c r="E6" s="132">
        <v>0.6</v>
      </c>
      <c r="F6" s="132">
        <v>-0.5</v>
      </c>
      <c r="G6" s="132">
        <v>-1.3</v>
      </c>
      <c r="H6" s="132">
        <v>-0.8</v>
      </c>
      <c r="I6" s="132">
        <v>0.8</v>
      </c>
      <c r="J6" s="132">
        <v>1.3</v>
      </c>
      <c r="K6" s="132">
        <v>1.9</v>
      </c>
      <c r="L6" s="132">
        <v>0.4</v>
      </c>
      <c r="M6" s="132">
        <v>-0.2</v>
      </c>
      <c r="N6" s="132">
        <v>1.7</v>
      </c>
      <c r="O6" s="132">
        <v>1.4</v>
      </c>
      <c r="P6" s="132">
        <v>1.6</v>
      </c>
      <c r="Q6" s="132">
        <v>1.5</v>
      </c>
      <c r="R6" s="132">
        <v>-0.5</v>
      </c>
      <c r="S6" s="132">
        <v>0.6</v>
      </c>
      <c r="T6" s="132">
        <v>-0.2</v>
      </c>
      <c r="U6" s="132">
        <v>-0.2</v>
      </c>
      <c r="V6" s="132">
        <v>1.1000000000000001</v>
      </c>
      <c r="W6" s="132">
        <v>0.3</v>
      </c>
      <c r="X6" s="132">
        <v>-0.3</v>
      </c>
      <c r="Y6" s="132">
        <v>-1.6</v>
      </c>
      <c r="Z6" s="132">
        <v>-0.5</v>
      </c>
      <c r="AA6" s="132">
        <v>0.8</v>
      </c>
      <c r="AB6" s="132">
        <v>0.2</v>
      </c>
    </row>
    <row r="7" spans="1:28" ht="15.75" x14ac:dyDescent="0.25">
      <c r="A7" s="131" t="s">
        <v>1</v>
      </c>
      <c r="B7" s="132">
        <v>2.8</v>
      </c>
      <c r="C7" s="132">
        <v>1.4</v>
      </c>
      <c r="D7" s="132">
        <v>0.5</v>
      </c>
      <c r="E7" s="132">
        <v>2.6</v>
      </c>
      <c r="F7" s="132">
        <v>2.6</v>
      </c>
      <c r="G7" s="132">
        <v>1.2</v>
      </c>
      <c r="H7" s="132">
        <v>0.5</v>
      </c>
      <c r="I7" s="132">
        <v>1.1000000000000001</v>
      </c>
      <c r="J7" s="132">
        <v>0.2</v>
      </c>
      <c r="K7" s="132">
        <v>1.7</v>
      </c>
      <c r="L7" s="132">
        <v>1.8</v>
      </c>
      <c r="M7" s="132">
        <v>-0.1</v>
      </c>
      <c r="N7" s="132">
        <v>1.3</v>
      </c>
      <c r="O7" s="132">
        <v>1.7</v>
      </c>
      <c r="P7" s="132">
        <v>0.9</v>
      </c>
      <c r="Q7" s="132">
        <v>2.5</v>
      </c>
      <c r="R7" s="132">
        <v>0.2</v>
      </c>
      <c r="S7" s="132">
        <v>1.8</v>
      </c>
      <c r="T7" s="132">
        <v>0.3</v>
      </c>
      <c r="U7" s="132">
        <v>0.3</v>
      </c>
      <c r="V7" s="132">
        <v>1</v>
      </c>
      <c r="W7" s="132">
        <v>2.2000000000000002</v>
      </c>
      <c r="X7" s="132">
        <v>-0.2</v>
      </c>
      <c r="Y7" s="132">
        <v>-1.5</v>
      </c>
      <c r="Z7" s="132">
        <v>-1.5</v>
      </c>
      <c r="AA7" s="132">
        <v>0.8</v>
      </c>
      <c r="AB7" s="132">
        <v>0.9</v>
      </c>
    </row>
    <row r="8" spans="1:28" ht="30" x14ac:dyDescent="0.25">
      <c r="A8" s="131" t="s">
        <v>2</v>
      </c>
      <c r="B8" s="132"/>
      <c r="C8" s="132"/>
      <c r="D8" s="132"/>
      <c r="E8" s="132"/>
      <c r="F8" s="132"/>
      <c r="G8" s="132"/>
      <c r="H8" s="132"/>
      <c r="I8" s="132">
        <v>1.4</v>
      </c>
      <c r="J8" s="132">
        <v>0.2</v>
      </c>
      <c r="K8" s="132">
        <v>2</v>
      </c>
      <c r="L8" s="132">
        <v>1.6</v>
      </c>
      <c r="M8" s="132">
        <v>1.1000000000000001</v>
      </c>
      <c r="N8" s="132">
        <v>1.5</v>
      </c>
      <c r="O8" s="132">
        <v>0.6</v>
      </c>
      <c r="P8" s="132">
        <v>0.3</v>
      </c>
      <c r="Q8" s="132">
        <v>1.9</v>
      </c>
      <c r="R8" s="132">
        <v>1.5</v>
      </c>
      <c r="S8" s="132">
        <v>0.6</v>
      </c>
      <c r="T8" s="132">
        <v>0.2</v>
      </c>
      <c r="U8" s="132">
        <v>0.6</v>
      </c>
      <c r="V8" s="132">
        <v>0.7</v>
      </c>
      <c r="W8" s="132">
        <v>3.1</v>
      </c>
      <c r="X8" s="132">
        <v>1.5</v>
      </c>
      <c r="Y8" s="132">
        <v>-0.3</v>
      </c>
      <c r="Z8" s="132">
        <v>-3.3</v>
      </c>
      <c r="AA8" s="132">
        <v>2.2000000000000002</v>
      </c>
      <c r="AB8" s="132">
        <v>1.7</v>
      </c>
    </row>
    <row r="9" spans="1:28" ht="15.75" x14ac:dyDescent="0.25">
      <c r="A9" s="131" t="s">
        <v>3</v>
      </c>
      <c r="B9" s="132">
        <v>1.3</v>
      </c>
      <c r="C9" s="132">
        <v>1</v>
      </c>
      <c r="D9" s="132">
        <v>1.1000000000000001</v>
      </c>
      <c r="E9" s="132">
        <v>2.1</v>
      </c>
      <c r="F9" s="132">
        <v>2.4</v>
      </c>
      <c r="G9" s="132">
        <v>0.2</v>
      </c>
      <c r="H9" s="132">
        <v>-0.5</v>
      </c>
      <c r="I9" s="132">
        <v>0.2</v>
      </c>
      <c r="J9" s="132">
        <v>0.6</v>
      </c>
      <c r="K9" s="132">
        <v>2.9</v>
      </c>
      <c r="L9" s="132">
        <v>2.1</v>
      </c>
      <c r="M9" s="132">
        <v>-0.6</v>
      </c>
      <c r="N9" s="132">
        <v>1.2</v>
      </c>
      <c r="O9" s="132">
        <v>-0.8</v>
      </c>
      <c r="P9" s="132">
        <v>-0.1</v>
      </c>
      <c r="Q9" s="132">
        <v>1.7</v>
      </c>
      <c r="R9" s="132">
        <v>0.1</v>
      </c>
      <c r="S9" s="132">
        <v>-1.3</v>
      </c>
      <c r="T9" s="132">
        <v>-1.7</v>
      </c>
      <c r="U9" s="132">
        <v>0.7</v>
      </c>
      <c r="V9" s="132">
        <v>0.2</v>
      </c>
      <c r="W9" s="132">
        <v>0.2</v>
      </c>
      <c r="X9" s="132">
        <v>0</v>
      </c>
      <c r="Y9" s="132">
        <v>-1.3</v>
      </c>
      <c r="Z9" s="132">
        <v>-3.3</v>
      </c>
      <c r="AA9" s="132">
        <v>1.9</v>
      </c>
      <c r="AB9" s="132">
        <v>-0.1</v>
      </c>
    </row>
    <row r="10" spans="1:28" ht="15.75" x14ac:dyDescent="0.25">
      <c r="A10" s="131" t="s">
        <v>6</v>
      </c>
      <c r="B10" s="132">
        <v>5</v>
      </c>
      <c r="C10" s="132">
        <v>1</v>
      </c>
      <c r="D10" s="132">
        <v>2.5</v>
      </c>
      <c r="E10" s="132">
        <v>4.7</v>
      </c>
      <c r="F10" s="132">
        <v>3.4</v>
      </c>
      <c r="G10" s="132">
        <v>4.0999999999999996</v>
      </c>
      <c r="H10" s="132">
        <v>1.4</v>
      </c>
      <c r="I10" s="132">
        <v>-0.2</v>
      </c>
      <c r="J10" s="132">
        <v>1</v>
      </c>
      <c r="K10" s="132">
        <v>0</v>
      </c>
      <c r="L10" s="132">
        <v>1.2</v>
      </c>
      <c r="M10" s="132">
        <v>1.1000000000000001</v>
      </c>
      <c r="N10" s="132">
        <v>1</v>
      </c>
      <c r="O10" s="132">
        <v>-1.2</v>
      </c>
      <c r="P10" s="132">
        <v>1.1000000000000001</v>
      </c>
      <c r="Q10" s="132">
        <v>1.3</v>
      </c>
      <c r="R10" s="132">
        <v>0.5</v>
      </c>
      <c r="S10" s="132">
        <v>0.9</v>
      </c>
      <c r="T10" s="132">
        <v>1.1000000000000001</v>
      </c>
      <c r="U10" s="132">
        <v>1.9</v>
      </c>
      <c r="V10" s="132">
        <v>0.8</v>
      </c>
      <c r="W10" s="132">
        <v>0.6</v>
      </c>
      <c r="X10" s="132">
        <v>1.5</v>
      </c>
      <c r="Y10" s="132">
        <v>-0.4</v>
      </c>
      <c r="Z10" s="132">
        <v>-2.2000000000000002</v>
      </c>
      <c r="AA10" s="132">
        <v>4.0999999999999996</v>
      </c>
      <c r="AB10" s="132">
        <v>-0.2</v>
      </c>
    </row>
    <row r="11" spans="1:28" ht="15.75" x14ac:dyDescent="0.25">
      <c r="A11" s="131" t="s">
        <v>4</v>
      </c>
      <c r="B11" s="132">
        <v>0.1</v>
      </c>
      <c r="C11" s="132">
        <v>2.2000000000000002</v>
      </c>
      <c r="D11" s="132">
        <v>2.2000000000000002</v>
      </c>
      <c r="E11" s="132">
        <v>-0.9</v>
      </c>
      <c r="F11" s="132">
        <v>-0.9</v>
      </c>
      <c r="G11" s="132">
        <v>-0.5</v>
      </c>
      <c r="H11" s="132">
        <v>-1.1000000000000001</v>
      </c>
      <c r="I11" s="132">
        <v>3</v>
      </c>
      <c r="J11" s="132">
        <v>2.9</v>
      </c>
      <c r="K11" s="132">
        <v>2.2999999999999998</v>
      </c>
      <c r="L11" s="132">
        <v>0.8</v>
      </c>
      <c r="M11" s="132">
        <v>0.9</v>
      </c>
      <c r="N11" s="132">
        <v>1.1000000000000001</v>
      </c>
      <c r="O11" s="132">
        <v>1.3</v>
      </c>
      <c r="P11" s="132">
        <v>1</v>
      </c>
      <c r="Q11" s="132">
        <v>2.5</v>
      </c>
      <c r="R11" s="132">
        <v>0.7</v>
      </c>
      <c r="S11" s="132">
        <v>1.7</v>
      </c>
      <c r="T11" s="132">
        <v>2.4</v>
      </c>
      <c r="U11" s="132">
        <v>1</v>
      </c>
      <c r="V11" s="132">
        <v>1</v>
      </c>
      <c r="W11" s="132">
        <v>1.1000000000000001</v>
      </c>
      <c r="X11" s="132">
        <v>1.6</v>
      </c>
      <c r="Y11" s="132">
        <v>-1.7</v>
      </c>
      <c r="Z11" s="132">
        <v>-3.1</v>
      </c>
      <c r="AA11" s="132"/>
      <c r="AB11" s="132"/>
    </row>
    <row r="12" spans="1:28" ht="15.75" x14ac:dyDescent="0.25">
      <c r="A12" s="131" t="s">
        <v>5</v>
      </c>
      <c r="B12" s="132">
        <v>1</v>
      </c>
      <c r="C12" s="132">
        <v>1.4</v>
      </c>
      <c r="D12" s="132">
        <v>0</v>
      </c>
      <c r="E12" s="132">
        <v>0.8</v>
      </c>
      <c r="F12" s="132">
        <v>0.4</v>
      </c>
      <c r="G12" s="132">
        <v>0.8</v>
      </c>
      <c r="H12" s="132">
        <v>0.1</v>
      </c>
      <c r="I12" s="132">
        <v>2.6</v>
      </c>
      <c r="J12" s="132">
        <v>0.3</v>
      </c>
      <c r="K12" s="132">
        <v>0.8</v>
      </c>
      <c r="L12" s="132">
        <v>-0.3</v>
      </c>
      <c r="M12" s="132">
        <v>1.7</v>
      </c>
      <c r="N12" s="132">
        <v>0.9</v>
      </c>
      <c r="O12" s="132">
        <v>1.3</v>
      </c>
      <c r="P12" s="132">
        <v>1.8</v>
      </c>
      <c r="Q12" s="132">
        <v>1.7</v>
      </c>
      <c r="R12" s="132">
        <v>1.1000000000000001</v>
      </c>
      <c r="S12" s="132">
        <v>2.1</v>
      </c>
      <c r="T12" s="132">
        <v>2.2999999999999998</v>
      </c>
      <c r="U12" s="132">
        <v>1.9</v>
      </c>
      <c r="V12" s="132">
        <v>1.1000000000000001</v>
      </c>
      <c r="W12" s="132">
        <v>0.4</v>
      </c>
      <c r="X12" s="132">
        <v>0.6</v>
      </c>
      <c r="Y12" s="132">
        <v>-0.1</v>
      </c>
      <c r="Z12" s="132">
        <v>1</v>
      </c>
      <c r="AA12" s="132">
        <v>2.1</v>
      </c>
      <c r="AB12" s="132">
        <v>0.3</v>
      </c>
    </row>
    <row r="13" spans="1:28" ht="15.75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</row>
    <row r="14" spans="1:28" ht="30" x14ac:dyDescent="0.25">
      <c r="A14" s="134" t="s">
        <v>110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</row>
  </sheetData>
  <mergeCells count="1">
    <mergeCell ref="B2:Q2"/>
  </mergeCells>
  <hyperlinks>
    <hyperlink ref="A8" r:id="rId1" tooltip="Click once to display linked information. Click and hold to select this cell." display="http://stats.oecd.org/OECDStat_Metadata/ShowMetadata.ashx?Dataset=MFP&amp;Coords=[LOCATION].[DEU]&amp;ShowOnWeb=true&amp;Lang=en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6"/>
  <sheetViews>
    <sheetView zoomScale="80" zoomScaleNormal="80" workbookViewId="0">
      <pane xSplit="2" ySplit="6" topLeftCell="C7" activePane="bottomRight" state="frozen"/>
      <selection pane="topRight"/>
      <selection pane="bottomLeft"/>
      <selection pane="bottomRight" activeCell="N13" sqref="N13"/>
    </sheetView>
  </sheetViews>
  <sheetFormatPr defaultColWidth="11.7109375" defaultRowHeight="15" x14ac:dyDescent="0.25"/>
  <cols>
    <col min="1" max="5" width="11.7109375" style="40" customWidth="1"/>
    <col min="6" max="6" width="12.7109375" style="40" bestFit="1" customWidth="1"/>
    <col min="7" max="11" width="11.7109375" style="40" customWidth="1"/>
    <col min="12" max="12" width="12.28515625" style="40" bestFit="1" customWidth="1"/>
    <col min="13" max="17" width="11.7109375" style="40" customWidth="1"/>
    <col min="18" max="256" width="11.7109375" style="37"/>
    <col min="257" max="261" width="11.7109375" style="37" customWidth="1"/>
    <col min="262" max="262" width="12.7109375" style="37" bestFit="1" customWidth="1"/>
    <col min="263" max="267" width="11.7109375" style="37" customWidth="1"/>
    <col min="268" max="268" width="12.28515625" style="37" bestFit="1" customWidth="1"/>
    <col min="269" max="273" width="11.7109375" style="37" customWidth="1"/>
    <col min="274" max="512" width="11.7109375" style="37"/>
    <col min="513" max="517" width="11.7109375" style="37" customWidth="1"/>
    <col min="518" max="518" width="12.7109375" style="37" bestFit="1" customWidth="1"/>
    <col min="519" max="523" width="11.7109375" style="37" customWidth="1"/>
    <col min="524" max="524" width="12.28515625" style="37" bestFit="1" customWidth="1"/>
    <col min="525" max="529" width="11.7109375" style="37" customWidth="1"/>
    <col min="530" max="768" width="11.7109375" style="37"/>
    <col min="769" max="773" width="11.7109375" style="37" customWidth="1"/>
    <col min="774" max="774" width="12.7109375" style="37" bestFit="1" customWidth="1"/>
    <col min="775" max="779" width="11.7109375" style="37" customWidth="1"/>
    <col min="780" max="780" width="12.28515625" style="37" bestFit="1" customWidth="1"/>
    <col min="781" max="785" width="11.7109375" style="37" customWidth="1"/>
    <col min="786" max="1024" width="11.7109375" style="37"/>
    <col min="1025" max="1029" width="11.7109375" style="37" customWidth="1"/>
    <col min="1030" max="1030" width="12.7109375" style="37" bestFit="1" customWidth="1"/>
    <col min="1031" max="1035" width="11.7109375" style="37" customWidth="1"/>
    <col min="1036" max="1036" width="12.28515625" style="37" bestFit="1" customWidth="1"/>
    <col min="1037" max="1041" width="11.7109375" style="37" customWidth="1"/>
    <col min="1042" max="1280" width="11.7109375" style="37"/>
    <col min="1281" max="1285" width="11.7109375" style="37" customWidth="1"/>
    <col min="1286" max="1286" width="12.7109375" style="37" bestFit="1" customWidth="1"/>
    <col min="1287" max="1291" width="11.7109375" style="37" customWidth="1"/>
    <col min="1292" max="1292" width="12.28515625" style="37" bestFit="1" customWidth="1"/>
    <col min="1293" max="1297" width="11.7109375" style="37" customWidth="1"/>
    <col min="1298" max="1536" width="11.7109375" style="37"/>
    <col min="1537" max="1541" width="11.7109375" style="37" customWidth="1"/>
    <col min="1542" max="1542" width="12.7109375" style="37" bestFit="1" customWidth="1"/>
    <col min="1543" max="1547" width="11.7109375" style="37" customWidth="1"/>
    <col min="1548" max="1548" width="12.28515625" style="37" bestFit="1" customWidth="1"/>
    <col min="1549" max="1553" width="11.7109375" style="37" customWidth="1"/>
    <col min="1554" max="1792" width="11.7109375" style="37"/>
    <col min="1793" max="1797" width="11.7109375" style="37" customWidth="1"/>
    <col min="1798" max="1798" width="12.7109375" style="37" bestFit="1" customWidth="1"/>
    <col min="1799" max="1803" width="11.7109375" style="37" customWidth="1"/>
    <col min="1804" max="1804" width="12.28515625" style="37" bestFit="1" customWidth="1"/>
    <col min="1805" max="1809" width="11.7109375" style="37" customWidth="1"/>
    <col min="1810" max="2048" width="11.7109375" style="37"/>
    <col min="2049" max="2053" width="11.7109375" style="37" customWidth="1"/>
    <col min="2054" max="2054" width="12.7109375" style="37" bestFit="1" customWidth="1"/>
    <col min="2055" max="2059" width="11.7109375" style="37" customWidth="1"/>
    <col min="2060" max="2060" width="12.28515625" style="37" bestFit="1" customWidth="1"/>
    <col min="2061" max="2065" width="11.7109375" style="37" customWidth="1"/>
    <col min="2066" max="2304" width="11.7109375" style="37"/>
    <col min="2305" max="2309" width="11.7109375" style="37" customWidth="1"/>
    <col min="2310" max="2310" width="12.7109375" style="37" bestFit="1" customWidth="1"/>
    <col min="2311" max="2315" width="11.7109375" style="37" customWidth="1"/>
    <col min="2316" max="2316" width="12.28515625" style="37" bestFit="1" customWidth="1"/>
    <col min="2317" max="2321" width="11.7109375" style="37" customWidth="1"/>
    <col min="2322" max="2560" width="11.7109375" style="37"/>
    <col min="2561" max="2565" width="11.7109375" style="37" customWidth="1"/>
    <col min="2566" max="2566" width="12.7109375" style="37" bestFit="1" customWidth="1"/>
    <col min="2567" max="2571" width="11.7109375" style="37" customWidth="1"/>
    <col min="2572" max="2572" width="12.28515625" style="37" bestFit="1" customWidth="1"/>
    <col min="2573" max="2577" width="11.7109375" style="37" customWidth="1"/>
    <col min="2578" max="2816" width="11.7109375" style="37"/>
    <col min="2817" max="2821" width="11.7109375" style="37" customWidth="1"/>
    <col min="2822" max="2822" width="12.7109375" style="37" bestFit="1" customWidth="1"/>
    <col min="2823" max="2827" width="11.7109375" style="37" customWidth="1"/>
    <col min="2828" max="2828" width="12.28515625" style="37" bestFit="1" customWidth="1"/>
    <col min="2829" max="2833" width="11.7109375" style="37" customWidth="1"/>
    <col min="2834" max="3072" width="11.7109375" style="37"/>
    <col min="3073" max="3077" width="11.7109375" style="37" customWidth="1"/>
    <col min="3078" max="3078" width="12.7109375" style="37" bestFit="1" customWidth="1"/>
    <col min="3079" max="3083" width="11.7109375" style="37" customWidth="1"/>
    <col min="3084" max="3084" width="12.28515625" style="37" bestFit="1" customWidth="1"/>
    <col min="3085" max="3089" width="11.7109375" style="37" customWidth="1"/>
    <col min="3090" max="3328" width="11.7109375" style="37"/>
    <col min="3329" max="3333" width="11.7109375" style="37" customWidth="1"/>
    <col min="3334" max="3334" width="12.7109375" style="37" bestFit="1" customWidth="1"/>
    <col min="3335" max="3339" width="11.7109375" style="37" customWidth="1"/>
    <col min="3340" max="3340" width="12.28515625" style="37" bestFit="1" customWidth="1"/>
    <col min="3341" max="3345" width="11.7109375" style="37" customWidth="1"/>
    <col min="3346" max="3584" width="11.7109375" style="37"/>
    <col min="3585" max="3589" width="11.7109375" style="37" customWidth="1"/>
    <col min="3590" max="3590" width="12.7109375" style="37" bestFit="1" customWidth="1"/>
    <col min="3591" max="3595" width="11.7109375" style="37" customWidth="1"/>
    <col min="3596" max="3596" width="12.28515625" style="37" bestFit="1" customWidth="1"/>
    <col min="3597" max="3601" width="11.7109375" style="37" customWidth="1"/>
    <col min="3602" max="3840" width="11.7109375" style="37"/>
    <col min="3841" max="3845" width="11.7109375" style="37" customWidth="1"/>
    <col min="3846" max="3846" width="12.7109375" style="37" bestFit="1" customWidth="1"/>
    <col min="3847" max="3851" width="11.7109375" style="37" customWidth="1"/>
    <col min="3852" max="3852" width="12.28515625" style="37" bestFit="1" customWidth="1"/>
    <col min="3853" max="3857" width="11.7109375" style="37" customWidth="1"/>
    <col min="3858" max="4096" width="11.7109375" style="37"/>
    <col min="4097" max="4101" width="11.7109375" style="37" customWidth="1"/>
    <col min="4102" max="4102" width="12.7109375" style="37" bestFit="1" customWidth="1"/>
    <col min="4103" max="4107" width="11.7109375" style="37" customWidth="1"/>
    <col min="4108" max="4108" width="12.28515625" style="37" bestFit="1" customWidth="1"/>
    <col min="4109" max="4113" width="11.7109375" style="37" customWidth="1"/>
    <col min="4114" max="4352" width="11.7109375" style="37"/>
    <col min="4353" max="4357" width="11.7109375" style="37" customWidth="1"/>
    <col min="4358" max="4358" width="12.7109375" style="37" bestFit="1" customWidth="1"/>
    <col min="4359" max="4363" width="11.7109375" style="37" customWidth="1"/>
    <col min="4364" max="4364" width="12.28515625" style="37" bestFit="1" customWidth="1"/>
    <col min="4365" max="4369" width="11.7109375" style="37" customWidth="1"/>
    <col min="4370" max="4608" width="11.7109375" style="37"/>
    <col min="4609" max="4613" width="11.7109375" style="37" customWidth="1"/>
    <col min="4614" max="4614" width="12.7109375" style="37" bestFit="1" customWidth="1"/>
    <col min="4615" max="4619" width="11.7109375" style="37" customWidth="1"/>
    <col min="4620" max="4620" width="12.28515625" style="37" bestFit="1" customWidth="1"/>
    <col min="4621" max="4625" width="11.7109375" style="37" customWidth="1"/>
    <col min="4626" max="4864" width="11.7109375" style="37"/>
    <col min="4865" max="4869" width="11.7109375" style="37" customWidth="1"/>
    <col min="4870" max="4870" width="12.7109375" style="37" bestFit="1" customWidth="1"/>
    <col min="4871" max="4875" width="11.7109375" style="37" customWidth="1"/>
    <col min="4876" max="4876" width="12.28515625" style="37" bestFit="1" customWidth="1"/>
    <col min="4877" max="4881" width="11.7109375" style="37" customWidth="1"/>
    <col min="4882" max="5120" width="11.7109375" style="37"/>
    <col min="5121" max="5125" width="11.7109375" style="37" customWidth="1"/>
    <col min="5126" max="5126" width="12.7109375" style="37" bestFit="1" customWidth="1"/>
    <col min="5127" max="5131" width="11.7109375" style="37" customWidth="1"/>
    <col min="5132" max="5132" width="12.28515625" style="37" bestFit="1" customWidth="1"/>
    <col min="5133" max="5137" width="11.7109375" style="37" customWidth="1"/>
    <col min="5138" max="5376" width="11.7109375" style="37"/>
    <col min="5377" max="5381" width="11.7109375" style="37" customWidth="1"/>
    <col min="5382" max="5382" width="12.7109375" style="37" bestFit="1" customWidth="1"/>
    <col min="5383" max="5387" width="11.7109375" style="37" customWidth="1"/>
    <col min="5388" max="5388" width="12.28515625" style="37" bestFit="1" customWidth="1"/>
    <col min="5389" max="5393" width="11.7109375" style="37" customWidth="1"/>
    <col min="5394" max="5632" width="11.7109375" style="37"/>
    <col min="5633" max="5637" width="11.7109375" style="37" customWidth="1"/>
    <col min="5638" max="5638" width="12.7109375" style="37" bestFit="1" customWidth="1"/>
    <col min="5639" max="5643" width="11.7109375" style="37" customWidth="1"/>
    <col min="5644" max="5644" width="12.28515625" style="37" bestFit="1" customWidth="1"/>
    <col min="5645" max="5649" width="11.7109375" style="37" customWidth="1"/>
    <col min="5650" max="5888" width="11.7109375" style="37"/>
    <col min="5889" max="5893" width="11.7109375" style="37" customWidth="1"/>
    <col min="5894" max="5894" width="12.7109375" style="37" bestFit="1" customWidth="1"/>
    <col min="5895" max="5899" width="11.7109375" style="37" customWidth="1"/>
    <col min="5900" max="5900" width="12.28515625" style="37" bestFit="1" customWidth="1"/>
    <col min="5901" max="5905" width="11.7109375" style="37" customWidth="1"/>
    <col min="5906" max="6144" width="11.7109375" style="37"/>
    <col min="6145" max="6149" width="11.7109375" style="37" customWidth="1"/>
    <col min="6150" max="6150" width="12.7109375" style="37" bestFit="1" customWidth="1"/>
    <col min="6151" max="6155" width="11.7109375" style="37" customWidth="1"/>
    <col min="6156" max="6156" width="12.28515625" style="37" bestFit="1" customWidth="1"/>
    <col min="6157" max="6161" width="11.7109375" style="37" customWidth="1"/>
    <col min="6162" max="6400" width="11.7109375" style="37"/>
    <col min="6401" max="6405" width="11.7109375" style="37" customWidth="1"/>
    <col min="6406" max="6406" width="12.7109375" style="37" bestFit="1" customWidth="1"/>
    <col min="6407" max="6411" width="11.7109375" style="37" customWidth="1"/>
    <col min="6412" max="6412" width="12.28515625" style="37" bestFit="1" customWidth="1"/>
    <col min="6413" max="6417" width="11.7109375" style="37" customWidth="1"/>
    <col min="6418" max="6656" width="11.7109375" style="37"/>
    <col min="6657" max="6661" width="11.7109375" style="37" customWidth="1"/>
    <col min="6662" max="6662" width="12.7109375" style="37" bestFit="1" customWidth="1"/>
    <col min="6663" max="6667" width="11.7109375" style="37" customWidth="1"/>
    <col min="6668" max="6668" width="12.28515625" style="37" bestFit="1" customWidth="1"/>
    <col min="6669" max="6673" width="11.7109375" style="37" customWidth="1"/>
    <col min="6674" max="6912" width="11.7109375" style="37"/>
    <col min="6913" max="6917" width="11.7109375" style="37" customWidth="1"/>
    <col min="6918" max="6918" width="12.7109375" style="37" bestFit="1" customWidth="1"/>
    <col min="6919" max="6923" width="11.7109375" style="37" customWidth="1"/>
    <col min="6924" max="6924" width="12.28515625" style="37" bestFit="1" customWidth="1"/>
    <col min="6925" max="6929" width="11.7109375" style="37" customWidth="1"/>
    <col min="6930" max="7168" width="11.7109375" style="37"/>
    <col min="7169" max="7173" width="11.7109375" style="37" customWidth="1"/>
    <col min="7174" max="7174" width="12.7109375" style="37" bestFit="1" customWidth="1"/>
    <col min="7175" max="7179" width="11.7109375" style="37" customWidth="1"/>
    <col min="7180" max="7180" width="12.28515625" style="37" bestFit="1" customWidth="1"/>
    <col min="7181" max="7185" width="11.7109375" style="37" customWidth="1"/>
    <col min="7186" max="7424" width="11.7109375" style="37"/>
    <col min="7425" max="7429" width="11.7109375" style="37" customWidth="1"/>
    <col min="7430" max="7430" width="12.7109375" style="37" bestFit="1" customWidth="1"/>
    <col min="7431" max="7435" width="11.7109375" style="37" customWidth="1"/>
    <col min="7436" max="7436" width="12.28515625" style="37" bestFit="1" customWidth="1"/>
    <col min="7437" max="7441" width="11.7109375" style="37" customWidth="1"/>
    <col min="7442" max="7680" width="11.7109375" style="37"/>
    <col min="7681" max="7685" width="11.7109375" style="37" customWidth="1"/>
    <col min="7686" max="7686" width="12.7109375" style="37" bestFit="1" customWidth="1"/>
    <col min="7687" max="7691" width="11.7109375" style="37" customWidth="1"/>
    <col min="7692" max="7692" width="12.28515625" style="37" bestFit="1" customWidth="1"/>
    <col min="7693" max="7697" width="11.7109375" style="37" customWidth="1"/>
    <col min="7698" max="7936" width="11.7109375" style="37"/>
    <col min="7937" max="7941" width="11.7109375" style="37" customWidth="1"/>
    <col min="7942" max="7942" width="12.7109375" style="37" bestFit="1" customWidth="1"/>
    <col min="7943" max="7947" width="11.7109375" style="37" customWidth="1"/>
    <col min="7948" max="7948" width="12.28515625" style="37" bestFit="1" customWidth="1"/>
    <col min="7949" max="7953" width="11.7109375" style="37" customWidth="1"/>
    <col min="7954" max="8192" width="11.7109375" style="37"/>
    <col min="8193" max="8197" width="11.7109375" style="37" customWidth="1"/>
    <col min="8198" max="8198" width="12.7109375" style="37" bestFit="1" customWidth="1"/>
    <col min="8199" max="8203" width="11.7109375" style="37" customWidth="1"/>
    <col min="8204" max="8204" width="12.28515625" style="37" bestFit="1" customWidth="1"/>
    <col min="8205" max="8209" width="11.7109375" style="37" customWidth="1"/>
    <col min="8210" max="8448" width="11.7109375" style="37"/>
    <col min="8449" max="8453" width="11.7109375" style="37" customWidth="1"/>
    <col min="8454" max="8454" width="12.7109375" style="37" bestFit="1" customWidth="1"/>
    <col min="8455" max="8459" width="11.7109375" style="37" customWidth="1"/>
    <col min="8460" max="8460" width="12.28515625" style="37" bestFit="1" customWidth="1"/>
    <col min="8461" max="8465" width="11.7109375" style="37" customWidth="1"/>
    <col min="8466" max="8704" width="11.7109375" style="37"/>
    <col min="8705" max="8709" width="11.7109375" style="37" customWidth="1"/>
    <col min="8710" max="8710" width="12.7109375" style="37" bestFit="1" customWidth="1"/>
    <col min="8711" max="8715" width="11.7109375" style="37" customWidth="1"/>
    <col min="8716" max="8716" width="12.28515625" style="37" bestFit="1" customWidth="1"/>
    <col min="8717" max="8721" width="11.7109375" style="37" customWidth="1"/>
    <col min="8722" max="8960" width="11.7109375" style="37"/>
    <col min="8961" max="8965" width="11.7109375" style="37" customWidth="1"/>
    <col min="8966" max="8966" width="12.7109375" style="37" bestFit="1" customWidth="1"/>
    <col min="8967" max="8971" width="11.7109375" style="37" customWidth="1"/>
    <col min="8972" max="8972" width="12.28515625" style="37" bestFit="1" customWidth="1"/>
    <col min="8973" max="8977" width="11.7109375" style="37" customWidth="1"/>
    <col min="8978" max="9216" width="11.7109375" style="37"/>
    <col min="9217" max="9221" width="11.7109375" style="37" customWidth="1"/>
    <col min="9222" max="9222" width="12.7109375" style="37" bestFit="1" customWidth="1"/>
    <col min="9223" max="9227" width="11.7109375" style="37" customWidth="1"/>
    <col min="9228" max="9228" width="12.28515625" style="37" bestFit="1" customWidth="1"/>
    <col min="9229" max="9233" width="11.7109375" style="37" customWidth="1"/>
    <col min="9234" max="9472" width="11.7109375" style="37"/>
    <col min="9473" max="9477" width="11.7109375" style="37" customWidth="1"/>
    <col min="9478" max="9478" width="12.7109375" style="37" bestFit="1" customWidth="1"/>
    <col min="9479" max="9483" width="11.7109375" style="37" customWidth="1"/>
    <col min="9484" max="9484" width="12.28515625" style="37" bestFit="1" customWidth="1"/>
    <col min="9485" max="9489" width="11.7109375" style="37" customWidth="1"/>
    <col min="9490" max="9728" width="11.7109375" style="37"/>
    <col min="9729" max="9733" width="11.7109375" style="37" customWidth="1"/>
    <col min="9734" max="9734" width="12.7109375" style="37" bestFit="1" customWidth="1"/>
    <col min="9735" max="9739" width="11.7109375" style="37" customWidth="1"/>
    <col min="9740" max="9740" width="12.28515625" style="37" bestFit="1" customWidth="1"/>
    <col min="9741" max="9745" width="11.7109375" style="37" customWidth="1"/>
    <col min="9746" max="9984" width="11.7109375" style="37"/>
    <col min="9985" max="9989" width="11.7109375" style="37" customWidth="1"/>
    <col min="9990" max="9990" width="12.7109375" style="37" bestFit="1" customWidth="1"/>
    <col min="9991" max="9995" width="11.7109375" style="37" customWidth="1"/>
    <col min="9996" max="9996" width="12.28515625" style="37" bestFit="1" customWidth="1"/>
    <col min="9997" max="10001" width="11.7109375" style="37" customWidth="1"/>
    <col min="10002" max="10240" width="11.7109375" style="37"/>
    <col min="10241" max="10245" width="11.7109375" style="37" customWidth="1"/>
    <col min="10246" max="10246" width="12.7109375" style="37" bestFit="1" customWidth="1"/>
    <col min="10247" max="10251" width="11.7109375" style="37" customWidth="1"/>
    <col min="10252" max="10252" width="12.28515625" style="37" bestFit="1" customWidth="1"/>
    <col min="10253" max="10257" width="11.7109375" style="37" customWidth="1"/>
    <col min="10258" max="10496" width="11.7109375" style="37"/>
    <col min="10497" max="10501" width="11.7109375" style="37" customWidth="1"/>
    <col min="10502" max="10502" width="12.7109375" style="37" bestFit="1" customWidth="1"/>
    <col min="10503" max="10507" width="11.7109375" style="37" customWidth="1"/>
    <col min="10508" max="10508" width="12.28515625" style="37" bestFit="1" customWidth="1"/>
    <col min="10509" max="10513" width="11.7109375" style="37" customWidth="1"/>
    <col min="10514" max="10752" width="11.7109375" style="37"/>
    <col min="10753" max="10757" width="11.7109375" style="37" customWidth="1"/>
    <col min="10758" max="10758" width="12.7109375" style="37" bestFit="1" customWidth="1"/>
    <col min="10759" max="10763" width="11.7109375" style="37" customWidth="1"/>
    <col min="10764" max="10764" width="12.28515625" style="37" bestFit="1" customWidth="1"/>
    <col min="10765" max="10769" width="11.7109375" style="37" customWidth="1"/>
    <col min="10770" max="11008" width="11.7109375" style="37"/>
    <col min="11009" max="11013" width="11.7109375" style="37" customWidth="1"/>
    <col min="11014" max="11014" width="12.7109375" style="37" bestFit="1" customWidth="1"/>
    <col min="11015" max="11019" width="11.7109375" style="37" customWidth="1"/>
    <col min="11020" max="11020" width="12.28515625" style="37" bestFit="1" customWidth="1"/>
    <col min="11021" max="11025" width="11.7109375" style="37" customWidth="1"/>
    <col min="11026" max="11264" width="11.7109375" style="37"/>
    <col min="11265" max="11269" width="11.7109375" style="37" customWidth="1"/>
    <col min="11270" max="11270" width="12.7109375" style="37" bestFit="1" customWidth="1"/>
    <col min="11271" max="11275" width="11.7109375" style="37" customWidth="1"/>
    <col min="11276" max="11276" width="12.28515625" style="37" bestFit="1" customWidth="1"/>
    <col min="11277" max="11281" width="11.7109375" style="37" customWidth="1"/>
    <col min="11282" max="11520" width="11.7109375" style="37"/>
    <col min="11521" max="11525" width="11.7109375" style="37" customWidth="1"/>
    <col min="11526" max="11526" width="12.7109375" style="37" bestFit="1" customWidth="1"/>
    <col min="11527" max="11531" width="11.7109375" style="37" customWidth="1"/>
    <col min="11532" max="11532" width="12.28515625" style="37" bestFit="1" customWidth="1"/>
    <col min="11533" max="11537" width="11.7109375" style="37" customWidth="1"/>
    <col min="11538" max="11776" width="11.7109375" style="37"/>
    <col min="11777" max="11781" width="11.7109375" style="37" customWidth="1"/>
    <col min="11782" max="11782" width="12.7109375" style="37" bestFit="1" customWidth="1"/>
    <col min="11783" max="11787" width="11.7109375" style="37" customWidth="1"/>
    <col min="11788" max="11788" width="12.28515625" style="37" bestFit="1" customWidth="1"/>
    <col min="11789" max="11793" width="11.7109375" style="37" customWidth="1"/>
    <col min="11794" max="12032" width="11.7109375" style="37"/>
    <col min="12033" max="12037" width="11.7109375" style="37" customWidth="1"/>
    <col min="12038" max="12038" width="12.7109375" style="37" bestFit="1" customWidth="1"/>
    <col min="12039" max="12043" width="11.7109375" style="37" customWidth="1"/>
    <col min="12044" max="12044" width="12.28515625" style="37" bestFit="1" customWidth="1"/>
    <col min="12045" max="12049" width="11.7109375" style="37" customWidth="1"/>
    <col min="12050" max="12288" width="11.7109375" style="37"/>
    <col min="12289" max="12293" width="11.7109375" style="37" customWidth="1"/>
    <col min="12294" max="12294" width="12.7109375" style="37" bestFit="1" customWidth="1"/>
    <col min="12295" max="12299" width="11.7109375" style="37" customWidth="1"/>
    <col min="12300" max="12300" width="12.28515625" style="37" bestFit="1" customWidth="1"/>
    <col min="12301" max="12305" width="11.7109375" style="37" customWidth="1"/>
    <col min="12306" max="12544" width="11.7109375" style="37"/>
    <col min="12545" max="12549" width="11.7109375" style="37" customWidth="1"/>
    <col min="12550" max="12550" width="12.7109375" style="37" bestFit="1" customWidth="1"/>
    <col min="12551" max="12555" width="11.7109375" style="37" customWidth="1"/>
    <col min="12556" max="12556" width="12.28515625" style="37" bestFit="1" customWidth="1"/>
    <col min="12557" max="12561" width="11.7109375" style="37" customWidth="1"/>
    <col min="12562" max="12800" width="11.7109375" style="37"/>
    <col min="12801" max="12805" width="11.7109375" style="37" customWidth="1"/>
    <col min="12806" max="12806" width="12.7109375" style="37" bestFit="1" customWidth="1"/>
    <col min="12807" max="12811" width="11.7109375" style="37" customWidth="1"/>
    <col min="12812" max="12812" width="12.28515625" style="37" bestFit="1" customWidth="1"/>
    <col min="12813" max="12817" width="11.7109375" style="37" customWidth="1"/>
    <col min="12818" max="13056" width="11.7109375" style="37"/>
    <col min="13057" max="13061" width="11.7109375" style="37" customWidth="1"/>
    <col min="13062" max="13062" width="12.7109375" style="37" bestFit="1" customWidth="1"/>
    <col min="13063" max="13067" width="11.7109375" style="37" customWidth="1"/>
    <col min="13068" max="13068" width="12.28515625" style="37" bestFit="1" customWidth="1"/>
    <col min="13069" max="13073" width="11.7109375" style="37" customWidth="1"/>
    <col min="13074" max="13312" width="11.7109375" style="37"/>
    <col min="13313" max="13317" width="11.7109375" style="37" customWidth="1"/>
    <col min="13318" max="13318" width="12.7109375" style="37" bestFit="1" customWidth="1"/>
    <col min="13319" max="13323" width="11.7109375" style="37" customWidth="1"/>
    <col min="13324" max="13324" width="12.28515625" style="37" bestFit="1" customWidth="1"/>
    <col min="13325" max="13329" width="11.7109375" style="37" customWidth="1"/>
    <col min="13330" max="13568" width="11.7109375" style="37"/>
    <col min="13569" max="13573" width="11.7109375" style="37" customWidth="1"/>
    <col min="13574" max="13574" width="12.7109375" style="37" bestFit="1" customWidth="1"/>
    <col min="13575" max="13579" width="11.7109375" style="37" customWidth="1"/>
    <col min="13580" max="13580" width="12.28515625" style="37" bestFit="1" customWidth="1"/>
    <col min="13581" max="13585" width="11.7109375" style="37" customWidth="1"/>
    <col min="13586" max="13824" width="11.7109375" style="37"/>
    <col min="13825" max="13829" width="11.7109375" style="37" customWidth="1"/>
    <col min="13830" max="13830" width="12.7109375" style="37" bestFit="1" customWidth="1"/>
    <col min="13831" max="13835" width="11.7109375" style="37" customWidth="1"/>
    <col min="13836" max="13836" width="12.28515625" style="37" bestFit="1" customWidth="1"/>
    <col min="13837" max="13841" width="11.7109375" style="37" customWidth="1"/>
    <col min="13842" max="14080" width="11.7109375" style="37"/>
    <col min="14081" max="14085" width="11.7109375" style="37" customWidth="1"/>
    <col min="14086" max="14086" width="12.7109375" style="37" bestFit="1" customWidth="1"/>
    <col min="14087" max="14091" width="11.7109375" style="37" customWidth="1"/>
    <col min="14092" max="14092" width="12.28515625" style="37" bestFit="1" customWidth="1"/>
    <col min="14093" max="14097" width="11.7109375" style="37" customWidth="1"/>
    <col min="14098" max="14336" width="11.7109375" style="37"/>
    <col min="14337" max="14341" width="11.7109375" style="37" customWidth="1"/>
    <col min="14342" max="14342" width="12.7109375" style="37" bestFit="1" customWidth="1"/>
    <col min="14343" max="14347" width="11.7109375" style="37" customWidth="1"/>
    <col min="14348" max="14348" width="12.28515625" style="37" bestFit="1" customWidth="1"/>
    <col min="14349" max="14353" width="11.7109375" style="37" customWidth="1"/>
    <col min="14354" max="14592" width="11.7109375" style="37"/>
    <col min="14593" max="14597" width="11.7109375" style="37" customWidth="1"/>
    <col min="14598" max="14598" width="12.7109375" style="37" bestFit="1" customWidth="1"/>
    <col min="14599" max="14603" width="11.7109375" style="37" customWidth="1"/>
    <col min="14604" max="14604" width="12.28515625" style="37" bestFit="1" customWidth="1"/>
    <col min="14605" max="14609" width="11.7109375" style="37" customWidth="1"/>
    <col min="14610" max="14848" width="11.7109375" style="37"/>
    <col min="14849" max="14853" width="11.7109375" style="37" customWidth="1"/>
    <col min="14854" max="14854" width="12.7109375" style="37" bestFit="1" customWidth="1"/>
    <col min="14855" max="14859" width="11.7109375" style="37" customWidth="1"/>
    <col min="14860" max="14860" width="12.28515625" style="37" bestFit="1" customWidth="1"/>
    <col min="14861" max="14865" width="11.7109375" style="37" customWidth="1"/>
    <col min="14866" max="15104" width="11.7109375" style="37"/>
    <col min="15105" max="15109" width="11.7109375" style="37" customWidth="1"/>
    <col min="15110" max="15110" width="12.7109375" style="37" bestFit="1" customWidth="1"/>
    <col min="15111" max="15115" width="11.7109375" style="37" customWidth="1"/>
    <col min="15116" max="15116" width="12.28515625" style="37" bestFit="1" customWidth="1"/>
    <col min="15117" max="15121" width="11.7109375" style="37" customWidth="1"/>
    <col min="15122" max="15360" width="11.7109375" style="37"/>
    <col min="15361" max="15365" width="11.7109375" style="37" customWidth="1"/>
    <col min="15366" max="15366" width="12.7109375" style="37" bestFit="1" customWidth="1"/>
    <col min="15367" max="15371" width="11.7109375" style="37" customWidth="1"/>
    <col min="15372" max="15372" width="12.28515625" style="37" bestFit="1" customWidth="1"/>
    <col min="15373" max="15377" width="11.7109375" style="37" customWidth="1"/>
    <col min="15378" max="15616" width="11.7109375" style="37"/>
    <col min="15617" max="15621" width="11.7109375" style="37" customWidth="1"/>
    <col min="15622" max="15622" width="12.7109375" style="37" bestFit="1" customWidth="1"/>
    <col min="15623" max="15627" width="11.7109375" style="37" customWidth="1"/>
    <col min="15628" max="15628" width="12.28515625" style="37" bestFit="1" customWidth="1"/>
    <col min="15629" max="15633" width="11.7109375" style="37" customWidth="1"/>
    <col min="15634" max="15872" width="11.7109375" style="37"/>
    <col min="15873" max="15877" width="11.7109375" style="37" customWidth="1"/>
    <col min="15878" max="15878" width="12.7109375" style="37" bestFit="1" customWidth="1"/>
    <col min="15879" max="15883" width="11.7109375" style="37" customWidth="1"/>
    <col min="15884" max="15884" width="12.28515625" style="37" bestFit="1" customWidth="1"/>
    <col min="15885" max="15889" width="11.7109375" style="37" customWidth="1"/>
    <col min="15890" max="16128" width="11.7109375" style="37"/>
    <col min="16129" max="16133" width="11.7109375" style="37" customWidth="1"/>
    <col min="16134" max="16134" width="12.7109375" style="37" bestFit="1" customWidth="1"/>
    <col min="16135" max="16139" width="11.7109375" style="37" customWidth="1"/>
    <col min="16140" max="16140" width="12.28515625" style="37" bestFit="1" customWidth="1"/>
    <col min="16141" max="16145" width="11.7109375" style="37" customWidth="1"/>
    <col min="16146" max="16384" width="11.7109375" style="37"/>
  </cols>
  <sheetData>
    <row r="2" spans="1:18" s="29" customFormat="1" ht="15" customHeight="1" x14ac:dyDescent="0.2">
      <c r="A2" s="27"/>
      <c r="B2" s="28"/>
      <c r="C2" s="28"/>
      <c r="D2" s="28"/>
      <c r="E2" s="194" t="s">
        <v>52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28"/>
    </row>
    <row r="3" spans="1:18" s="29" customFormat="1" ht="15" customHeight="1" x14ac:dyDescent="0.2">
      <c r="A3" s="27"/>
      <c r="B3" s="28"/>
      <c r="C3" s="28"/>
      <c r="D3" s="28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28"/>
    </row>
    <row r="4" spans="1:18" s="29" customFormat="1" ht="15" customHeight="1" x14ac:dyDescent="0.25">
      <c r="A4" s="27"/>
      <c r="B4" s="140" t="s">
        <v>103</v>
      </c>
      <c r="C4" s="140"/>
      <c r="D4" s="140"/>
      <c r="E4" s="140"/>
      <c r="F4" s="140"/>
      <c r="G4" s="75"/>
      <c r="I4" s="140"/>
      <c r="J4" s="140"/>
      <c r="K4" s="140" t="s">
        <v>101</v>
      </c>
      <c r="L4" s="140"/>
      <c r="M4" s="140"/>
      <c r="N4" s="140"/>
      <c r="P4" s="140" t="s">
        <v>104</v>
      </c>
      <c r="Q4" s="140"/>
      <c r="R4" s="140"/>
    </row>
    <row r="5" spans="1:18" s="29" customFormat="1" ht="12.75" x14ac:dyDescent="0.2">
      <c r="B5" s="30"/>
      <c r="C5" s="30"/>
      <c r="D5" s="30"/>
      <c r="E5" s="30"/>
      <c r="F5" s="30"/>
      <c r="G5" s="30"/>
      <c r="H5" s="30"/>
      <c r="J5" s="30"/>
      <c r="K5" s="30"/>
      <c r="L5" s="30"/>
      <c r="N5" s="30"/>
      <c r="O5" s="30"/>
      <c r="P5" s="30"/>
      <c r="Q5" s="30"/>
      <c r="R5" s="30"/>
    </row>
    <row r="6" spans="1:18" s="31" customFormat="1" ht="25.5" x14ac:dyDescent="0.25">
      <c r="A6" s="31" t="s">
        <v>51</v>
      </c>
      <c r="B6" s="32" t="s">
        <v>1</v>
      </c>
      <c r="C6" s="32" t="s">
        <v>2</v>
      </c>
      <c r="D6" s="32" t="s">
        <v>3</v>
      </c>
      <c r="E6" s="33" t="s">
        <v>7</v>
      </c>
      <c r="F6" s="33" t="s">
        <v>49</v>
      </c>
      <c r="G6" s="33" t="s">
        <v>6</v>
      </c>
      <c r="H6" s="32" t="s">
        <v>50</v>
      </c>
      <c r="I6" s="31" t="s">
        <v>51</v>
      </c>
      <c r="J6" s="33" t="s">
        <v>43</v>
      </c>
      <c r="K6" s="33" t="s">
        <v>41</v>
      </c>
      <c r="L6" s="33" t="s">
        <v>40</v>
      </c>
      <c r="M6" s="31" t="s">
        <v>51</v>
      </c>
      <c r="N6" s="33" t="s">
        <v>39</v>
      </c>
      <c r="O6" s="33" t="s">
        <v>38</v>
      </c>
      <c r="P6" s="33" t="s">
        <v>53</v>
      </c>
      <c r="Q6" s="32" t="s">
        <v>36</v>
      </c>
      <c r="R6" s="34"/>
    </row>
    <row r="7" spans="1:18" x14ac:dyDescent="0.25">
      <c r="A7" s="35">
        <v>1985</v>
      </c>
      <c r="B7" s="36">
        <v>1450969</v>
      </c>
      <c r="C7" s="36">
        <v>2067312</v>
      </c>
      <c r="D7" s="36">
        <v>1408124</v>
      </c>
      <c r="E7" s="36">
        <v>782318.6</v>
      </c>
      <c r="F7" s="36">
        <v>7809417</v>
      </c>
      <c r="G7" s="36">
        <v>3151067</v>
      </c>
      <c r="H7" s="36">
        <v>1370888</v>
      </c>
      <c r="I7" s="35">
        <v>1985</v>
      </c>
      <c r="J7" s="36">
        <v>990869.8</v>
      </c>
      <c r="K7" s="36">
        <v>978009.59999999998</v>
      </c>
      <c r="L7" s="36">
        <v>1484977</v>
      </c>
      <c r="M7" s="35">
        <v>1985</v>
      </c>
      <c r="N7" s="36">
        <v>871975.1</v>
      </c>
      <c r="O7" s="36">
        <v>335958</v>
      </c>
      <c r="P7" s="36">
        <v>333284.5</v>
      </c>
      <c r="Q7" s="36">
        <v>340301.8</v>
      </c>
    </row>
    <row r="8" spans="1:18" x14ac:dyDescent="0.25">
      <c r="A8" s="35">
        <v>1986</v>
      </c>
      <c r="B8" s="36">
        <v>1485409</v>
      </c>
      <c r="C8" s="36">
        <v>2115821</v>
      </c>
      <c r="D8" s="36">
        <v>1448106</v>
      </c>
      <c r="E8" s="36">
        <v>802811.9</v>
      </c>
      <c r="F8" s="36">
        <v>8078294</v>
      </c>
      <c r="G8" s="36">
        <v>3242303</v>
      </c>
      <c r="H8" s="36">
        <v>1431193</v>
      </c>
      <c r="I8" s="35">
        <v>1986</v>
      </c>
      <c r="J8" s="36">
        <v>1070367</v>
      </c>
      <c r="K8" s="36">
        <v>1019619</v>
      </c>
      <c r="L8" s="36">
        <v>1584471</v>
      </c>
      <c r="M8" s="35">
        <v>1986</v>
      </c>
      <c r="N8" s="36">
        <v>839242</v>
      </c>
      <c r="O8" s="36">
        <v>355693.7</v>
      </c>
      <c r="P8" s="36">
        <v>371794.6</v>
      </c>
      <c r="Q8" s="36">
        <v>364116.9</v>
      </c>
    </row>
    <row r="9" spans="1:18" x14ac:dyDescent="0.25">
      <c r="A9" s="35">
        <v>1987</v>
      </c>
      <c r="B9" s="36">
        <v>1522941</v>
      </c>
      <c r="C9" s="36">
        <v>2147262</v>
      </c>
      <c r="D9" s="36">
        <v>1492948</v>
      </c>
      <c r="E9" s="36">
        <v>835543.2</v>
      </c>
      <c r="F9" s="36">
        <v>8362271</v>
      </c>
      <c r="G9" s="36">
        <v>3377148</v>
      </c>
      <c r="H9" s="36">
        <v>1499332</v>
      </c>
      <c r="I9" s="35">
        <v>1987</v>
      </c>
      <c r="J9" s="36">
        <v>1106228</v>
      </c>
      <c r="K9" s="36">
        <v>1064252</v>
      </c>
      <c r="L9" s="36">
        <v>1751279</v>
      </c>
      <c r="M9" s="35">
        <v>1987</v>
      </c>
      <c r="N9" s="36">
        <v>854816.4</v>
      </c>
      <c r="O9" s="36">
        <v>373217</v>
      </c>
      <c r="P9" s="36">
        <v>414620.1</v>
      </c>
      <c r="Q9" s="36">
        <v>395888.1</v>
      </c>
    </row>
    <row r="10" spans="1:18" x14ac:dyDescent="0.25">
      <c r="A10" s="35">
        <v>1988</v>
      </c>
      <c r="B10" s="36">
        <v>1589866</v>
      </c>
      <c r="C10" s="36">
        <v>2227211</v>
      </c>
      <c r="D10" s="36">
        <v>1550704</v>
      </c>
      <c r="E10" s="36">
        <v>876154.2</v>
      </c>
      <c r="F10" s="36">
        <v>8714325</v>
      </c>
      <c r="G10" s="36">
        <v>3586363</v>
      </c>
      <c r="H10" s="36">
        <v>1574027</v>
      </c>
      <c r="I10" s="35">
        <v>1988</v>
      </c>
      <c r="J10" s="36">
        <v>1103623</v>
      </c>
      <c r="K10" s="36">
        <v>1175544</v>
      </c>
      <c r="L10" s="36">
        <v>1874971</v>
      </c>
      <c r="M10" s="35">
        <v>1988</v>
      </c>
      <c r="N10" s="36">
        <v>865461.5</v>
      </c>
      <c r="O10" s="36">
        <v>394607.3</v>
      </c>
      <c r="P10" s="36">
        <v>461356.2</v>
      </c>
      <c r="Q10" s="36">
        <v>411288.8</v>
      </c>
    </row>
    <row r="11" spans="1:18" x14ac:dyDescent="0.25">
      <c r="A11" s="35">
        <v>1989</v>
      </c>
      <c r="B11" s="36">
        <v>1654366</v>
      </c>
      <c r="C11" s="36">
        <v>2307760</v>
      </c>
      <c r="D11" s="36">
        <v>1595397</v>
      </c>
      <c r="E11" s="36">
        <v>897357.6</v>
      </c>
      <c r="F11" s="36">
        <v>9015732</v>
      </c>
      <c r="G11" s="36">
        <v>3759630</v>
      </c>
      <c r="H11" s="36">
        <v>1608328</v>
      </c>
      <c r="I11" s="35">
        <v>1989</v>
      </c>
      <c r="J11" s="36">
        <v>1139784</v>
      </c>
      <c r="K11" s="36">
        <v>1253716</v>
      </c>
      <c r="L11" s="36">
        <v>1908256</v>
      </c>
      <c r="M11" s="35">
        <v>1989</v>
      </c>
      <c r="N11" s="36">
        <v>901796.2</v>
      </c>
      <c r="O11" s="36">
        <v>430101.7</v>
      </c>
      <c r="P11" s="36">
        <v>490812</v>
      </c>
      <c r="Q11" s="36">
        <v>415981</v>
      </c>
    </row>
    <row r="12" spans="1:18" x14ac:dyDescent="0.25">
      <c r="A12" s="35">
        <v>1990</v>
      </c>
      <c r="B12" s="36">
        <v>1697706</v>
      </c>
      <c r="C12" s="36">
        <v>2385429</v>
      </c>
      <c r="D12" s="36">
        <v>1629911</v>
      </c>
      <c r="E12" s="36">
        <v>899584</v>
      </c>
      <c r="F12" s="36">
        <v>9173298</v>
      </c>
      <c r="G12" s="36">
        <v>3950764</v>
      </c>
      <c r="H12" s="36">
        <v>1614656</v>
      </c>
      <c r="I12" s="35">
        <v>1990</v>
      </c>
      <c r="J12" s="36">
        <v>1091668</v>
      </c>
      <c r="K12" s="36">
        <v>1318794</v>
      </c>
      <c r="L12" s="36">
        <v>1975255</v>
      </c>
      <c r="M12" s="35">
        <v>1990</v>
      </c>
      <c r="N12" s="36">
        <v>947503.3</v>
      </c>
      <c r="O12" s="36">
        <v>468336.1</v>
      </c>
      <c r="P12" s="36">
        <v>537479</v>
      </c>
      <c r="Q12" s="36">
        <v>454335.3</v>
      </c>
    </row>
    <row r="13" spans="1:18" x14ac:dyDescent="0.25">
      <c r="A13" s="35">
        <v>1991</v>
      </c>
      <c r="B13" s="36">
        <v>1715352</v>
      </c>
      <c r="C13" s="36">
        <v>2507283</v>
      </c>
      <c r="D13" s="36">
        <v>1654987</v>
      </c>
      <c r="E13" s="36">
        <v>880763.2</v>
      </c>
      <c r="F13" s="36">
        <v>9149336</v>
      </c>
      <c r="G13" s="36">
        <v>4082101</v>
      </c>
      <c r="H13" s="36">
        <v>1592173</v>
      </c>
      <c r="I13" s="35">
        <v>1991</v>
      </c>
      <c r="J13" s="36">
        <v>1102912</v>
      </c>
      <c r="K13" s="36">
        <v>1337660</v>
      </c>
      <c r="L13" s="36">
        <v>2105405</v>
      </c>
      <c r="M13" s="35">
        <v>1991</v>
      </c>
      <c r="N13" s="36">
        <v>987509.2</v>
      </c>
      <c r="O13" s="36">
        <v>510158.5</v>
      </c>
      <c r="P13" s="36">
        <v>589683.6</v>
      </c>
      <c r="Q13" s="36">
        <v>458544.8</v>
      </c>
    </row>
    <row r="14" spans="1:18" x14ac:dyDescent="0.25">
      <c r="A14" s="35">
        <v>1992</v>
      </c>
      <c r="B14" s="36">
        <v>1740703</v>
      </c>
      <c r="C14" s="36">
        <v>2555219</v>
      </c>
      <c r="D14" s="36">
        <v>1668793</v>
      </c>
      <c r="E14" s="36">
        <v>888471.5</v>
      </c>
      <c r="F14" s="36">
        <v>9460849</v>
      </c>
      <c r="G14" s="36">
        <v>4115535</v>
      </c>
      <c r="H14" s="36">
        <v>1594508</v>
      </c>
      <c r="I14" s="35">
        <v>1992</v>
      </c>
      <c r="J14" s="36">
        <v>1096957</v>
      </c>
      <c r="K14" s="36">
        <v>1409410</v>
      </c>
      <c r="L14" s="36">
        <v>2310131</v>
      </c>
      <c r="M14" s="35">
        <v>1992</v>
      </c>
      <c r="N14" s="36">
        <v>1023343</v>
      </c>
      <c r="O14" s="36">
        <v>546991.9</v>
      </c>
      <c r="P14" s="36">
        <v>623680.1</v>
      </c>
      <c r="Q14" s="36">
        <v>485985.4</v>
      </c>
    </row>
    <row r="15" spans="1:18" x14ac:dyDescent="0.25">
      <c r="A15" s="35">
        <v>1993</v>
      </c>
      <c r="B15" s="36">
        <v>1729087</v>
      </c>
      <c r="C15" s="36">
        <v>2529613</v>
      </c>
      <c r="D15" s="36">
        <v>1654562</v>
      </c>
      <c r="E15" s="36">
        <v>909248.8</v>
      </c>
      <c r="F15" s="36">
        <v>9732617</v>
      </c>
      <c r="G15" s="36">
        <v>4122575</v>
      </c>
      <c r="H15" s="36">
        <v>1629942</v>
      </c>
      <c r="I15" s="35">
        <v>1993</v>
      </c>
      <c r="J15" s="36">
        <v>1150927</v>
      </c>
      <c r="K15" s="36">
        <v>1489483</v>
      </c>
      <c r="L15" s="36">
        <v>2533733</v>
      </c>
      <c r="M15" s="35">
        <v>1993</v>
      </c>
      <c r="N15" s="36">
        <v>1043303</v>
      </c>
      <c r="O15" s="36">
        <v>586648.9</v>
      </c>
      <c r="P15" s="36">
        <v>663155.30000000005</v>
      </c>
      <c r="Q15" s="36">
        <v>525068.4</v>
      </c>
    </row>
    <row r="16" spans="1:18" x14ac:dyDescent="0.25">
      <c r="A16" s="35">
        <v>1994</v>
      </c>
      <c r="B16" s="36">
        <v>1767947</v>
      </c>
      <c r="C16" s="36">
        <v>2592140</v>
      </c>
      <c r="D16" s="36">
        <v>1690151</v>
      </c>
      <c r="E16" s="36">
        <v>952931.1</v>
      </c>
      <c r="F16" s="36">
        <v>10133069</v>
      </c>
      <c r="G16" s="36">
        <v>4158176</v>
      </c>
      <c r="H16" s="36">
        <v>1699706</v>
      </c>
      <c r="I16" s="35">
        <v>1994</v>
      </c>
      <c r="J16" s="36">
        <v>1218256</v>
      </c>
      <c r="K16" s="36">
        <v>1584732</v>
      </c>
      <c r="L16" s="36">
        <v>2787368</v>
      </c>
      <c r="M16" s="35">
        <v>1994</v>
      </c>
      <c r="N16" s="36">
        <v>1089368</v>
      </c>
      <c r="O16" s="36">
        <v>630882</v>
      </c>
      <c r="P16" s="36">
        <v>721326.3</v>
      </c>
      <c r="Q16" s="36">
        <v>496422.5</v>
      </c>
    </row>
    <row r="17" spans="1:17" x14ac:dyDescent="0.25">
      <c r="A17" s="35">
        <v>1995</v>
      </c>
      <c r="B17" s="36">
        <v>1804142</v>
      </c>
      <c r="C17" s="36">
        <v>2635610</v>
      </c>
      <c r="D17" s="36">
        <v>1738944</v>
      </c>
      <c r="E17" s="36">
        <v>979693.5</v>
      </c>
      <c r="F17" s="36">
        <v>10391359</v>
      </c>
      <c r="G17" s="36">
        <v>4238943</v>
      </c>
      <c r="H17" s="36">
        <v>1751423</v>
      </c>
      <c r="I17" s="35">
        <v>1995</v>
      </c>
      <c r="J17" s="36">
        <v>1269667</v>
      </c>
      <c r="K17" s="36">
        <v>1700231</v>
      </c>
      <c r="L17" s="36">
        <v>3208695</v>
      </c>
      <c r="M17" s="35">
        <v>1995</v>
      </c>
      <c r="N17" s="36">
        <v>1022187</v>
      </c>
      <c r="O17" s="36">
        <v>682741.4</v>
      </c>
      <c r="P17" s="36">
        <v>785745.7</v>
      </c>
      <c r="Q17" s="36">
        <v>532121.30000000005</v>
      </c>
    </row>
    <row r="18" spans="1:17" x14ac:dyDescent="0.25">
      <c r="A18" s="35">
        <v>1996</v>
      </c>
      <c r="B18" s="36">
        <v>1823403</v>
      </c>
      <c r="C18" s="36">
        <v>2656452</v>
      </c>
      <c r="D18" s="36">
        <v>1758676</v>
      </c>
      <c r="E18" s="36">
        <v>995553</v>
      </c>
      <c r="F18" s="36">
        <v>10779977</v>
      </c>
      <c r="G18" s="36">
        <v>4349581</v>
      </c>
      <c r="H18" s="36">
        <v>1801852</v>
      </c>
      <c r="I18" s="35">
        <v>1996</v>
      </c>
      <c r="J18" s="36">
        <v>1296971</v>
      </c>
      <c r="K18" s="36">
        <v>1835818</v>
      </c>
      <c r="L18" s="36">
        <v>3274781</v>
      </c>
      <c r="M18" s="35">
        <v>1996</v>
      </c>
      <c r="N18" s="36">
        <v>1074864</v>
      </c>
      <c r="O18" s="36">
        <v>736118.1</v>
      </c>
      <c r="P18" s="36">
        <v>842208.4</v>
      </c>
      <c r="Q18" s="36">
        <v>569398.1</v>
      </c>
    </row>
    <row r="19" spans="1:17" x14ac:dyDescent="0.25">
      <c r="A19" s="35">
        <v>1997</v>
      </c>
      <c r="B19" s="36">
        <v>1863223</v>
      </c>
      <c r="C19" s="36">
        <v>2702602</v>
      </c>
      <c r="D19" s="36">
        <v>1791492</v>
      </c>
      <c r="E19" s="36">
        <v>1037624</v>
      </c>
      <c r="F19" s="36">
        <v>11260431</v>
      </c>
      <c r="G19" s="36">
        <v>4418984</v>
      </c>
      <c r="H19" s="36">
        <v>1861442</v>
      </c>
      <c r="I19" s="35">
        <v>1997</v>
      </c>
      <c r="J19" s="36">
        <v>1340747</v>
      </c>
      <c r="K19" s="36">
        <v>1914788</v>
      </c>
      <c r="L19" s="36">
        <v>3447308</v>
      </c>
      <c r="M19" s="35">
        <v>1997</v>
      </c>
      <c r="N19" s="36">
        <v>1147653</v>
      </c>
      <c r="O19" s="36">
        <v>770714.9</v>
      </c>
      <c r="P19" s="36">
        <v>890776.4</v>
      </c>
      <c r="Q19" s="36">
        <v>612267</v>
      </c>
    </row>
    <row r="20" spans="1:17" x14ac:dyDescent="0.25">
      <c r="A20" s="35">
        <v>1998</v>
      </c>
      <c r="B20" s="36">
        <v>1926168</v>
      </c>
      <c r="C20" s="36">
        <v>2752920</v>
      </c>
      <c r="D20" s="36">
        <v>1817436</v>
      </c>
      <c r="E20" s="36">
        <v>1080140</v>
      </c>
      <c r="F20" s="36">
        <v>11750836</v>
      </c>
      <c r="G20" s="36">
        <v>4330466</v>
      </c>
      <c r="H20" s="36">
        <v>1926866</v>
      </c>
      <c r="I20" s="35">
        <v>1998</v>
      </c>
      <c r="J20" s="36">
        <v>1341221</v>
      </c>
      <c r="K20" s="36">
        <v>2042761</v>
      </c>
      <c r="L20" s="36">
        <v>3457264</v>
      </c>
      <c r="M20" s="35">
        <v>1998</v>
      </c>
      <c r="N20" s="36">
        <v>1205384</v>
      </c>
      <c r="O20" s="36">
        <v>669545.1</v>
      </c>
      <c r="P20" s="36">
        <v>839878.4</v>
      </c>
      <c r="Q20" s="36">
        <v>631197.5</v>
      </c>
    </row>
    <row r="21" spans="1:17" x14ac:dyDescent="0.25">
      <c r="A21" s="35">
        <v>1999</v>
      </c>
      <c r="B21" s="36">
        <v>1989577</v>
      </c>
      <c r="C21" s="36">
        <v>2804429</v>
      </c>
      <c r="D21" s="36">
        <v>1843808</v>
      </c>
      <c r="E21" s="36">
        <v>1139890</v>
      </c>
      <c r="F21" s="36">
        <v>12318094</v>
      </c>
      <c r="G21" s="36">
        <v>4321833</v>
      </c>
      <c r="H21" s="36">
        <v>1987883</v>
      </c>
      <c r="I21" s="35">
        <v>1999</v>
      </c>
      <c r="J21" s="36">
        <v>1344629</v>
      </c>
      <c r="K21" s="36">
        <v>2174346</v>
      </c>
      <c r="L21" s="36">
        <v>3684275</v>
      </c>
      <c r="M21" s="35">
        <v>1999</v>
      </c>
      <c r="N21" s="36">
        <v>1250669</v>
      </c>
      <c r="O21" s="36">
        <v>674842.3</v>
      </c>
      <c r="P21" s="36">
        <v>930002.4</v>
      </c>
      <c r="Q21" s="36">
        <v>609955.4</v>
      </c>
    </row>
    <row r="22" spans="1:17" x14ac:dyDescent="0.25">
      <c r="A22" s="35">
        <v>2000</v>
      </c>
      <c r="B22" s="36">
        <v>2062796</v>
      </c>
      <c r="C22" s="36">
        <v>2890179</v>
      </c>
      <c r="D22" s="36">
        <v>1911174</v>
      </c>
      <c r="E22" s="36">
        <v>1199544</v>
      </c>
      <c r="F22" s="36">
        <v>12827827</v>
      </c>
      <c r="G22" s="36">
        <v>4419399</v>
      </c>
      <c r="H22" s="36">
        <v>2072080</v>
      </c>
      <c r="I22" s="35">
        <v>2000</v>
      </c>
      <c r="J22" s="36">
        <v>1402531</v>
      </c>
      <c r="K22" s="36">
        <v>2270017</v>
      </c>
      <c r="L22" s="36">
        <v>4017132</v>
      </c>
      <c r="M22" s="35">
        <v>2000</v>
      </c>
      <c r="N22" s="36">
        <v>1333100</v>
      </c>
      <c r="O22" s="36">
        <v>708044.80000000005</v>
      </c>
      <c r="P22" s="36">
        <v>1011822</v>
      </c>
      <c r="Q22" s="36">
        <v>651276.6</v>
      </c>
    </row>
    <row r="23" spans="1:17" x14ac:dyDescent="0.25">
      <c r="A23" s="35">
        <v>2001</v>
      </c>
      <c r="B23" s="36">
        <v>2100661</v>
      </c>
      <c r="C23" s="36">
        <v>2933947</v>
      </c>
      <c r="D23" s="36">
        <v>1946772</v>
      </c>
      <c r="E23" s="36">
        <v>1220942</v>
      </c>
      <c r="F23" s="36">
        <v>12966325</v>
      </c>
      <c r="G23" s="36">
        <v>4435108</v>
      </c>
      <c r="H23" s="36">
        <v>2131867</v>
      </c>
      <c r="I23" s="35">
        <v>2001</v>
      </c>
      <c r="J23" s="36">
        <v>1420948</v>
      </c>
      <c r="K23" s="36">
        <v>2401678</v>
      </c>
      <c r="L23" s="36">
        <v>4446304</v>
      </c>
      <c r="M23" s="35">
        <v>2001</v>
      </c>
      <c r="N23" s="36">
        <v>1332663</v>
      </c>
      <c r="O23" s="36">
        <v>733842.1</v>
      </c>
      <c r="P23" s="36">
        <v>1052026</v>
      </c>
      <c r="Q23" s="36">
        <v>614170.4</v>
      </c>
    </row>
    <row r="24" spans="1:17" x14ac:dyDescent="0.25">
      <c r="A24" s="35">
        <v>2002</v>
      </c>
      <c r="B24" s="36">
        <v>2120174</v>
      </c>
      <c r="C24" s="36">
        <v>2934244</v>
      </c>
      <c r="D24" s="36">
        <v>1955561</v>
      </c>
      <c r="E24" s="36">
        <v>1256649</v>
      </c>
      <c r="F24" s="36">
        <v>13201463</v>
      </c>
      <c r="G24" s="36">
        <v>4447950</v>
      </c>
      <c r="H24" s="36">
        <v>2183734</v>
      </c>
      <c r="I24" s="35">
        <v>2002</v>
      </c>
      <c r="J24" s="36">
        <v>1458718</v>
      </c>
      <c r="K24" s="36">
        <v>2492942</v>
      </c>
      <c r="L24" s="36">
        <v>4998026</v>
      </c>
      <c r="M24" s="35">
        <v>2002</v>
      </c>
      <c r="N24" s="36">
        <v>1342950</v>
      </c>
      <c r="O24" s="36">
        <v>766861.2</v>
      </c>
      <c r="P24" s="36">
        <v>1127246</v>
      </c>
      <c r="Q24" s="36">
        <v>652026.80000000005</v>
      </c>
    </row>
    <row r="25" spans="1:17" x14ac:dyDescent="0.25">
      <c r="A25" s="35">
        <v>2003</v>
      </c>
      <c r="B25" s="36">
        <v>2139245</v>
      </c>
      <c r="C25" s="36">
        <v>2923228</v>
      </c>
      <c r="D25" s="36">
        <v>1954650</v>
      </c>
      <c r="E25" s="36">
        <v>1280288</v>
      </c>
      <c r="F25" s="36">
        <v>13536900</v>
      </c>
      <c r="G25" s="36">
        <v>4522903</v>
      </c>
      <c r="H25" s="36">
        <v>2267040</v>
      </c>
      <c r="I25" s="35">
        <v>2003</v>
      </c>
      <c r="J25" s="36">
        <v>1475444</v>
      </c>
      <c r="K25" s="36">
        <v>2704842</v>
      </c>
      <c r="L25" s="36">
        <v>5755035</v>
      </c>
      <c r="M25" s="35">
        <v>2003</v>
      </c>
      <c r="N25" s="36">
        <v>1361620</v>
      </c>
      <c r="O25" s="36">
        <v>803520</v>
      </c>
      <c r="P25" s="36">
        <v>1158841</v>
      </c>
      <c r="Q25" s="36">
        <v>686357.8</v>
      </c>
    </row>
    <row r="26" spans="1:17" x14ac:dyDescent="0.25">
      <c r="A26" s="35">
        <v>2004</v>
      </c>
      <c r="B26" s="36">
        <v>2193681</v>
      </c>
      <c r="C26" s="36">
        <v>2957171</v>
      </c>
      <c r="D26" s="36">
        <v>1988478</v>
      </c>
      <c r="E26" s="36">
        <v>1320232</v>
      </c>
      <c r="F26" s="36">
        <v>14006376</v>
      </c>
      <c r="G26" s="36">
        <v>4629676</v>
      </c>
      <c r="H26" s="36">
        <v>2332970</v>
      </c>
      <c r="I26" s="35">
        <v>2004</v>
      </c>
      <c r="J26" s="36">
        <v>1559726</v>
      </c>
      <c r="K26" s="36">
        <v>2907705</v>
      </c>
      <c r="L26" s="36">
        <v>6336293</v>
      </c>
      <c r="M26" s="35">
        <v>2004</v>
      </c>
      <c r="N26" s="36">
        <v>1417033</v>
      </c>
      <c r="O26" s="36">
        <v>843944.1</v>
      </c>
      <c r="P26" s="36">
        <v>1212368</v>
      </c>
      <c r="Q26" s="36">
        <v>750620.1</v>
      </c>
    </row>
    <row r="27" spans="1:17" x14ac:dyDescent="0.25">
      <c r="A27" s="35">
        <v>2005</v>
      </c>
      <c r="B27" s="36">
        <v>2233748</v>
      </c>
      <c r="C27" s="36">
        <v>2977417</v>
      </c>
      <c r="D27" s="36">
        <v>2006996</v>
      </c>
      <c r="E27" s="36">
        <v>1360090</v>
      </c>
      <c r="F27" s="36">
        <v>14436509</v>
      </c>
      <c r="G27" s="36">
        <v>4689988</v>
      </c>
      <c r="H27" s="36">
        <v>2397692</v>
      </c>
      <c r="I27" s="35">
        <v>2005</v>
      </c>
      <c r="J27" s="36">
        <v>1609008</v>
      </c>
      <c r="K27" s="36">
        <v>3184390</v>
      </c>
      <c r="L27" s="36">
        <v>6995267</v>
      </c>
      <c r="M27" s="35">
        <v>2005</v>
      </c>
      <c r="N27" s="36">
        <v>1463445</v>
      </c>
      <c r="O27" s="36">
        <v>891986.2</v>
      </c>
      <c r="P27" s="36">
        <v>1260343</v>
      </c>
      <c r="Q27" s="36">
        <v>813684.3</v>
      </c>
    </row>
    <row r="28" spans="1:17" x14ac:dyDescent="0.25">
      <c r="A28" s="35">
        <v>2006</v>
      </c>
      <c r="B28" s="36">
        <v>2288852</v>
      </c>
      <c r="C28" s="36">
        <v>3087582</v>
      </c>
      <c r="D28" s="36">
        <v>2051128</v>
      </c>
      <c r="E28" s="36">
        <v>1398486</v>
      </c>
      <c r="F28" s="36">
        <v>14820209</v>
      </c>
      <c r="G28" s="36">
        <v>4769385</v>
      </c>
      <c r="H28" s="36">
        <v>2460043</v>
      </c>
      <c r="I28" s="35">
        <v>2006</v>
      </c>
      <c r="J28" s="36">
        <v>1672677</v>
      </c>
      <c r="K28" s="36">
        <v>3489495</v>
      </c>
      <c r="L28" s="36">
        <v>7882020</v>
      </c>
      <c r="M28" s="35">
        <v>2006</v>
      </c>
      <c r="N28" s="36">
        <v>1537478</v>
      </c>
      <c r="O28" s="36">
        <v>941054</v>
      </c>
      <c r="P28" s="36">
        <v>1325612</v>
      </c>
      <c r="Q28" s="36">
        <v>869775.6</v>
      </c>
    </row>
    <row r="29" spans="1:17" x14ac:dyDescent="0.25">
      <c r="A29" s="35">
        <v>2007</v>
      </c>
      <c r="B29" s="36">
        <v>2341158</v>
      </c>
      <c r="C29" s="36">
        <v>3188516</v>
      </c>
      <c r="D29" s="36">
        <v>2085650</v>
      </c>
      <c r="E29" s="36">
        <v>1429253</v>
      </c>
      <c r="F29" s="36">
        <v>15103724</v>
      </c>
      <c r="G29" s="36">
        <v>4873939</v>
      </c>
      <c r="H29" s="36">
        <v>2549408</v>
      </c>
      <c r="I29" s="35">
        <v>2007</v>
      </c>
      <c r="J29" s="36">
        <v>1774567</v>
      </c>
      <c r="K29" s="36">
        <v>3815298</v>
      </c>
      <c r="L29" s="36">
        <v>8998300</v>
      </c>
      <c r="M29" s="35">
        <v>2007</v>
      </c>
      <c r="N29" s="36">
        <v>1589190</v>
      </c>
      <c r="O29" s="36">
        <v>1000764</v>
      </c>
      <c r="P29" s="36">
        <v>1393296</v>
      </c>
      <c r="Q29" s="36">
        <v>910381.7</v>
      </c>
    </row>
    <row r="30" spans="1:17" x14ac:dyDescent="0.25">
      <c r="A30" s="35">
        <v>2008</v>
      </c>
      <c r="B30" s="36">
        <v>2339269</v>
      </c>
      <c r="C30" s="36">
        <v>3223054</v>
      </c>
      <c r="D30" s="36">
        <v>2061535</v>
      </c>
      <c r="E30" s="36">
        <v>1439096</v>
      </c>
      <c r="F30" s="36">
        <v>15052831</v>
      </c>
      <c r="G30" s="36">
        <v>4823170</v>
      </c>
      <c r="H30" s="36">
        <v>2524733</v>
      </c>
      <c r="I30" s="35">
        <v>2008</v>
      </c>
      <c r="J30" s="36">
        <v>1866340</v>
      </c>
      <c r="K30" s="36">
        <v>4070923</v>
      </c>
      <c r="L30" s="36">
        <v>9865261</v>
      </c>
      <c r="M30" s="35">
        <v>2008</v>
      </c>
      <c r="N30" s="36">
        <v>1608543</v>
      </c>
      <c r="O30" s="36">
        <v>1060947</v>
      </c>
      <c r="P30" s="36">
        <v>1425319</v>
      </c>
      <c r="Q30" s="36">
        <v>916379.7</v>
      </c>
    </row>
    <row r="31" spans="1:17" x14ac:dyDescent="0.25">
      <c r="A31" s="35">
        <v>2009</v>
      </c>
      <c r="B31" s="36">
        <v>2265651</v>
      </c>
      <c r="C31" s="36">
        <v>3057808</v>
      </c>
      <c r="D31" s="36">
        <v>1948266</v>
      </c>
      <c r="E31" s="36">
        <v>1399238</v>
      </c>
      <c r="F31" s="36">
        <v>14590789</v>
      </c>
      <c r="G31" s="36">
        <v>4556595</v>
      </c>
      <c r="H31" s="36">
        <v>2424388</v>
      </c>
      <c r="I31" s="35">
        <v>2009</v>
      </c>
      <c r="J31" s="36">
        <v>1860187</v>
      </c>
      <c r="K31" s="36">
        <v>4412880</v>
      </c>
      <c r="L31" s="36">
        <v>10774264</v>
      </c>
      <c r="M31" s="35">
        <v>2009</v>
      </c>
      <c r="N31" s="36">
        <v>1507466</v>
      </c>
      <c r="O31" s="36">
        <v>1109492</v>
      </c>
      <c r="P31" s="36">
        <v>1429873</v>
      </c>
      <c r="Q31" s="36">
        <v>872156.4</v>
      </c>
    </row>
    <row r="32" spans="1:17" x14ac:dyDescent="0.25">
      <c r="A32" s="35">
        <v>2010</v>
      </c>
      <c r="B32" s="36">
        <v>2303328</v>
      </c>
      <c r="C32" s="36">
        <v>3184944</v>
      </c>
      <c r="D32" s="36">
        <v>1983556</v>
      </c>
      <c r="E32" s="36">
        <v>1444222</v>
      </c>
      <c r="F32" s="36">
        <v>14939722</v>
      </c>
      <c r="G32" s="36">
        <v>4768573</v>
      </c>
      <c r="H32" s="36">
        <v>2468012</v>
      </c>
      <c r="I32" s="35">
        <v>2010</v>
      </c>
      <c r="J32" s="36">
        <v>2000328</v>
      </c>
      <c r="K32" s="36">
        <v>4783562</v>
      </c>
      <c r="L32" s="36">
        <v>11899851</v>
      </c>
      <c r="M32" s="35">
        <v>2010</v>
      </c>
      <c r="N32" s="36">
        <v>1591309</v>
      </c>
      <c r="O32" s="36">
        <v>1177225</v>
      </c>
      <c r="P32" s="36">
        <v>1520244</v>
      </c>
      <c r="Q32" s="36">
        <v>952019.3</v>
      </c>
    </row>
    <row r="33" spans="1:25" x14ac:dyDescent="0.25">
      <c r="A33" s="35">
        <v>2011</v>
      </c>
      <c r="B33" s="36">
        <v>2342432</v>
      </c>
      <c r="C33" s="36">
        <v>3281411</v>
      </c>
      <c r="D33" s="36">
        <v>1992203</v>
      </c>
      <c r="E33" s="36">
        <v>1478964</v>
      </c>
      <c r="F33" s="36">
        <v>15209742</v>
      </c>
      <c r="G33" s="36">
        <v>4741377</v>
      </c>
      <c r="H33" s="36">
        <v>2486727</v>
      </c>
      <c r="I33" s="35">
        <v>2011</v>
      </c>
      <c r="J33" s="36">
        <v>2054991</v>
      </c>
      <c r="K33" s="36">
        <v>5094493</v>
      </c>
      <c r="L33" s="36">
        <v>12999006</v>
      </c>
      <c r="M33" s="35">
        <v>2011</v>
      </c>
      <c r="N33" s="36">
        <v>1653539</v>
      </c>
      <c r="O33" s="36">
        <v>1253274</v>
      </c>
      <c r="P33" s="36">
        <v>1575491</v>
      </c>
      <c r="Q33" s="36">
        <v>1032971</v>
      </c>
    </row>
    <row r="34" spans="1:25" x14ac:dyDescent="0.25">
      <c r="A34" s="35">
        <v>2012</v>
      </c>
      <c r="B34" s="36">
        <v>2346919</v>
      </c>
      <c r="C34" s="36">
        <v>3304381</v>
      </c>
      <c r="D34" s="36">
        <v>1946645</v>
      </c>
      <c r="E34" s="36">
        <v>1509077</v>
      </c>
      <c r="F34" s="36">
        <v>15544356</v>
      </c>
      <c r="G34" s="36">
        <v>4769825</v>
      </c>
      <c r="H34" s="36">
        <v>2479334</v>
      </c>
      <c r="I34" s="35">
        <v>2012</v>
      </c>
      <c r="J34" s="36">
        <v>2075541</v>
      </c>
      <c r="K34" s="36">
        <v>5374691</v>
      </c>
      <c r="L34" s="36">
        <v>14012929</v>
      </c>
      <c r="M34" s="35">
        <v>2012</v>
      </c>
      <c r="N34" s="36">
        <v>1718027</v>
      </c>
      <c r="O34" s="36">
        <v>1325964</v>
      </c>
      <c r="P34" s="36">
        <v>1610152</v>
      </c>
      <c r="Q34" s="36">
        <v>1067059</v>
      </c>
    </row>
    <row r="36" spans="1:25" ht="12.75" x14ac:dyDescent="0.2">
      <c r="A36" s="38" t="s">
        <v>54</v>
      </c>
      <c r="B36" s="37"/>
      <c r="C36" s="37"/>
      <c r="D36" s="37"/>
      <c r="E36" s="37"/>
      <c r="F36" s="37"/>
      <c r="G36" s="37"/>
      <c r="H36" s="37"/>
      <c r="I36" s="38" t="s">
        <v>54</v>
      </c>
      <c r="J36" s="39"/>
      <c r="K36" s="37"/>
      <c r="L36" s="37"/>
      <c r="M36" s="38" t="s">
        <v>54</v>
      </c>
      <c r="N36" s="39"/>
      <c r="O36" s="37"/>
      <c r="P36" s="37"/>
      <c r="Q36" s="37"/>
    </row>
    <row r="37" spans="1:25" x14ac:dyDescent="0.25">
      <c r="B37" s="37"/>
      <c r="C37" s="37"/>
      <c r="D37" s="37"/>
      <c r="E37" s="37"/>
      <c r="F37" s="37"/>
      <c r="G37" s="37"/>
      <c r="H37" s="37"/>
      <c r="J37" s="37"/>
      <c r="K37" s="37"/>
      <c r="L37" s="37"/>
      <c r="N37" s="37"/>
      <c r="O37" s="37"/>
      <c r="P37" s="37"/>
      <c r="Q37" s="37"/>
      <c r="R37" s="40"/>
      <c r="S37" s="40"/>
      <c r="T37" s="40"/>
      <c r="U37" s="40"/>
      <c r="V37" s="40"/>
      <c r="W37" s="40"/>
      <c r="X37" s="40"/>
      <c r="Y37" s="40"/>
    </row>
    <row r="38" spans="1:25" x14ac:dyDescent="0.25">
      <c r="B38" s="39"/>
      <c r="C38" s="39"/>
      <c r="D38" s="39"/>
      <c r="G38" s="39"/>
      <c r="H38" s="39"/>
      <c r="J38" s="37"/>
      <c r="K38" s="39"/>
      <c r="L38" s="39"/>
      <c r="N38" s="37"/>
      <c r="O38" s="39"/>
      <c r="P38" s="39"/>
      <c r="Q38" s="39"/>
      <c r="R38" s="40"/>
      <c r="S38" s="40"/>
      <c r="T38" s="40"/>
      <c r="U38" s="40"/>
      <c r="V38" s="40"/>
      <c r="W38" s="40"/>
      <c r="X38" s="40"/>
      <c r="Y38" s="40"/>
    </row>
    <row r="39" spans="1:25" x14ac:dyDescent="0.25">
      <c r="G39" s="37"/>
      <c r="J39" s="37"/>
      <c r="K39" s="37"/>
      <c r="L39" s="37"/>
      <c r="N39" s="37"/>
      <c r="O39" s="37"/>
      <c r="P39" s="37"/>
      <c r="R39" s="40"/>
      <c r="S39" s="40"/>
      <c r="T39" s="40"/>
      <c r="U39" s="40"/>
      <c r="V39" s="40"/>
      <c r="W39" s="40"/>
      <c r="X39" s="40"/>
      <c r="Y39" s="40"/>
    </row>
    <row r="40" spans="1:25" x14ac:dyDescent="0.25">
      <c r="J40" s="37"/>
      <c r="K40" s="37"/>
      <c r="L40" s="37"/>
      <c r="N40" s="37"/>
      <c r="O40" s="37"/>
      <c r="R40" s="40"/>
      <c r="S40" s="40"/>
      <c r="T40" s="40"/>
      <c r="U40" s="40"/>
      <c r="V40" s="40"/>
      <c r="W40" s="40"/>
      <c r="X40" s="40"/>
      <c r="Y40" s="40"/>
    </row>
    <row r="41" spans="1:25" x14ac:dyDescent="0.25">
      <c r="J41" s="37"/>
      <c r="K41" s="37"/>
      <c r="L41" s="37"/>
      <c r="N41" s="37"/>
      <c r="O41" s="37"/>
      <c r="R41" s="40"/>
      <c r="S41" s="40"/>
      <c r="T41" s="40"/>
      <c r="U41" s="40"/>
      <c r="V41" s="40"/>
      <c r="W41" s="40"/>
      <c r="X41" s="40"/>
      <c r="Y41" s="40"/>
    </row>
    <row r="42" spans="1:25" x14ac:dyDescent="0.25">
      <c r="J42" s="37"/>
      <c r="K42" s="37"/>
      <c r="L42" s="37"/>
      <c r="N42" s="37"/>
      <c r="O42" s="37"/>
      <c r="R42" s="40"/>
      <c r="S42" s="40"/>
      <c r="T42" s="40"/>
      <c r="U42" s="40"/>
      <c r="V42" s="40"/>
      <c r="W42" s="40"/>
      <c r="X42" s="40"/>
      <c r="Y42" s="40"/>
    </row>
    <row r="43" spans="1:25" x14ac:dyDescent="0.25">
      <c r="J43" s="37"/>
      <c r="K43" s="37"/>
      <c r="L43" s="37"/>
      <c r="N43" s="37"/>
      <c r="O43" s="37"/>
      <c r="R43" s="40"/>
      <c r="S43" s="40"/>
      <c r="T43" s="40"/>
      <c r="U43" s="40"/>
      <c r="V43" s="40"/>
      <c r="W43" s="40"/>
      <c r="X43" s="40"/>
      <c r="Y43" s="40"/>
    </row>
    <row r="44" spans="1:25" x14ac:dyDescent="0.25">
      <c r="J44" s="37"/>
      <c r="K44" s="37"/>
      <c r="L44" s="37"/>
      <c r="N44" s="37"/>
      <c r="O44" s="37"/>
      <c r="R44" s="40"/>
      <c r="S44" s="40"/>
      <c r="T44" s="40"/>
      <c r="U44" s="40"/>
      <c r="V44" s="40"/>
      <c r="W44" s="40"/>
      <c r="X44" s="40"/>
      <c r="Y44" s="40"/>
    </row>
    <row r="45" spans="1:25" x14ac:dyDescent="0.25">
      <c r="J45" s="37"/>
      <c r="K45" s="37"/>
      <c r="L45" s="37"/>
      <c r="N45" s="37"/>
      <c r="O45" s="37"/>
      <c r="R45" s="40"/>
      <c r="S45" s="40"/>
      <c r="T45" s="40"/>
      <c r="U45" s="40"/>
      <c r="V45" s="40"/>
      <c r="W45" s="40"/>
      <c r="X45" s="40"/>
      <c r="Y45" s="40"/>
    </row>
    <row r="46" spans="1:25" x14ac:dyDescent="0.25">
      <c r="J46" s="37"/>
      <c r="K46" s="37"/>
      <c r="L46" s="37"/>
      <c r="N46" s="37"/>
      <c r="O46" s="37"/>
      <c r="R46" s="40"/>
      <c r="S46" s="40"/>
      <c r="T46" s="40"/>
      <c r="U46" s="40"/>
      <c r="V46" s="40"/>
      <c r="W46" s="40"/>
      <c r="X46" s="40"/>
      <c r="Y46" s="40"/>
    </row>
    <row r="47" spans="1:25" x14ac:dyDescent="0.25">
      <c r="J47" s="37"/>
      <c r="K47" s="37"/>
      <c r="L47" s="37"/>
      <c r="N47" s="37"/>
      <c r="O47" s="37"/>
      <c r="R47" s="40"/>
      <c r="S47" s="40"/>
      <c r="T47" s="40"/>
      <c r="U47" s="40"/>
      <c r="V47" s="40"/>
      <c r="W47" s="40"/>
      <c r="X47" s="40"/>
      <c r="Y47" s="40"/>
    </row>
    <row r="48" spans="1:25" x14ac:dyDescent="0.25">
      <c r="J48" s="37"/>
      <c r="K48" s="37"/>
      <c r="L48" s="37"/>
      <c r="N48" s="37"/>
      <c r="O48" s="37"/>
      <c r="R48" s="40"/>
      <c r="S48" s="40"/>
      <c r="T48" s="40"/>
      <c r="U48" s="40"/>
      <c r="V48" s="40"/>
      <c r="W48" s="40"/>
      <c r="X48" s="40"/>
      <c r="Y48" s="40"/>
    </row>
    <row r="49" spans="10:25" x14ac:dyDescent="0.25">
      <c r="J49" s="37"/>
      <c r="K49" s="37"/>
      <c r="L49" s="37"/>
      <c r="N49" s="37"/>
      <c r="O49" s="37"/>
      <c r="R49" s="40"/>
      <c r="S49" s="40"/>
      <c r="T49" s="40"/>
      <c r="U49" s="40"/>
      <c r="V49" s="40"/>
      <c r="W49" s="40"/>
      <c r="X49" s="40"/>
      <c r="Y49" s="40"/>
    </row>
    <row r="50" spans="10:25" x14ac:dyDescent="0.25">
      <c r="J50" s="37"/>
      <c r="K50" s="37"/>
      <c r="L50" s="37"/>
      <c r="N50" s="37"/>
      <c r="O50" s="37"/>
      <c r="R50" s="40"/>
      <c r="S50" s="40"/>
      <c r="T50" s="40"/>
      <c r="U50" s="40"/>
      <c r="V50" s="40"/>
      <c r="W50" s="40"/>
      <c r="X50" s="40"/>
      <c r="Y50" s="40"/>
    </row>
    <row r="51" spans="10:25" x14ac:dyDescent="0.25">
      <c r="J51" s="37"/>
      <c r="K51" s="37"/>
      <c r="L51" s="37"/>
      <c r="N51" s="37"/>
      <c r="O51" s="37"/>
      <c r="R51" s="40"/>
      <c r="S51" s="40"/>
      <c r="T51" s="40"/>
      <c r="U51" s="40"/>
      <c r="V51" s="40"/>
      <c r="W51" s="40"/>
      <c r="X51" s="40"/>
      <c r="Y51" s="40"/>
    </row>
    <row r="52" spans="10:25" x14ac:dyDescent="0.25">
      <c r="J52" s="37"/>
      <c r="K52" s="37"/>
      <c r="L52" s="37"/>
      <c r="N52" s="37"/>
      <c r="O52" s="37"/>
      <c r="R52" s="40"/>
      <c r="S52" s="40"/>
      <c r="T52" s="40"/>
      <c r="U52" s="40"/>
      <c r="V52" s="40"/>
      <c r="W52" s="40"/>
      <c r="X52" s="40"/>
      <c r="Y52" s="40"/>
    </row>
    <row r="53" spans="10:25" x14ac:dyDescent="0.25">
      <c r="J53" s="37"/>
      <c r="K53" s="37"/>
      <c r="L53" s="37"/>
      <c r="N53" s="37"/>
      <c r="O53" s="37"/>
      <c r="R53" s="40"/>
      <c r="S53" s="40"/>
      <c r="T53" s="40"/>
      <c r="U53" s="40"/>
      <c r="V53" s="40"/>
      <c r="W53" s="40"/>
      <c r="X53" s="40"/>
      <c r="Y53" s="40"/>
    </row>
    <row r="54" spans="10:25" x14ac:dyDescent="0.25">
      <c r="J54" s="37"/>
      <c r="K54" s="37"/>
      <c r="L54" s="37"/>
      <c r="N54" s="37"/>
      <c r="O54" s="37"/>
      <c r="R54" s="40"/>
      <c r="S54" s="40"/>
      <c r="T54" s="40"/>
      <c r="U54" s="40"/>
      <c r="V54" s="40"/>
      <c r="W54" s="40"/>
      <c r="X54" s="40"/>
      <c r="Y54" s="40"/>
    </row>
    <row r="55" spans="10:25" x14ac:dyDescent="0.25">
      <c r="J55" s="37"/>
      <c r="K55" s="37"/>
      <c r="L55" s="37"/>
      <c r="N55" s="37"/>
      <c r="O55" s="37"/>
      <c r="R55" s="40"/>
      <c r="S55" s="40"/>
      <c r="T55" s="40"/>
      <c r="U55" s="40"/>
      <c r="V55" s="40"/>
      <c r="W55" s="40"/>
      <c r="X55" s="40"/>
      <c r="Y55" s="40"/>
    </row>
    <row r="56" spans="10:25" x14ac:dyDescent="0.25">
      <c r="J56" s="37"/>
      <c r="K56" s="37"/>
      <c r="L56" s="37"/>
      <c r="N56" s="37"/>
      <c r="O56" s="37"/>
      <c r="R56" s="40"/>
      <c r="S56" s="40"/>
      <c r="T56" s="40"/>
      <c r="U56" s="40"/>
      <c r="V56" s="40"/>
      <c r="W56" s="40"/>
      <c r="X56" s="40"/>
      <c r="Y56" s="40"/>
    </row>
    <row r="57" spans="10:25" x14ac:dyDescent="0.25">
      <c r="J57" s="37"/>
      <c r="K57" s="37"/>
      <c r="L57" s="37"/>
      <c r="N57" s="37"/>
      <c r="O57" s="37"/>
      <c r="R57" s="40"/>
      <c r="S57" s="40"/>
      <c r="T57" s="40"/>
      <c r="U57" s="40"/>
      <c r="V57" s="40"/>
      <c r="W57" s="40"/>
      <c r="X57" s="40"/>
      <c r="Y57" s="40"/>
    </row>
    <row r="58" spans="10:25" x14ac:dyDescent="0.25">
      <c r="J58" s="37"/>
      <c r="K58" s="37"/>
      <c r="L58" s="37"/>
      <c r="N58" s="37"/>
      <c r="O58" s="37"/>
      <c r="R58" s="40"/>
      <c r="S58" s="40"/>
      <c r="T58" s="40"/>
      <c r="U58" s="40"/>
      <c r="V58" s="40"/>
      <c r="W58" s="40"/>
      <c r="X58" s="40"/>
      <c r="Y58" s="40"/>
    </row>
    <row r="59" spans="10:25" x14ac:dyDescent="0.25">
      <c r="J59" s="37"/>
      <c r="K59" s="37"/>
      <c r="L59" s="37"/>
      <c r="N59" s="37"/>
      <c r="O59" s="37"/>
      <c r="R59" s="40"/>
      <c r="S59" s="40"/>
      <c r="T59" s="40"/>
      <c r="U59" s="40"/>
      <c r="V59" s="40"/>
      <c r="W59" s="40"/>
      <c r="X59" s="40"/>
      <c r="Y59" s="40"/>
    </row>
    <row r="60" spans="10:25" x14ac:dyDescent="0.25">
      <c r="J60" s="37"/>
      <c r="K60" s="37"/>
      <c r="L60" s="37"/>
      <c r="N60" s="37"/>
      <c r="O60" s="37"/>
      <c r="R60" s="40"/>
      <c r="S60" s="40"/>
      <c r="T60" s="40"/>
      <c r="U60" s="40"/>
      <c r="V60" s="40"/>
      <c r="W60" s="40"/>
      <c r="X60" s="40"/>
      <c r="Y60" s="40"/>
    </row>
    <row r="61" spans="10:25" x14ac:dyDescent="0.25">
      <c r="J61" s="37"/>
      <c r="K61" s="37"/>
      <c r="L61" s="37"/>
      <c r="N61" s="37"/>
      <c r="O61" s="37"/>
      <c r="R61" s="40"/>
      <c r="S61" s="40"/>
      <c r="T61" s="40"/>
      <c r="U61" s="40"/>
      <c r="V61" s="40"/>
      <c r="W61" s="40"/>
      <c r="X61" s="40"/>
      <c r="Y61" s="40"/>
    </row>
    <row r="62" spans="10:25" x14ac:dyDescent="0.25">
      <c r="J62" s="37"/>
      <c r="K62" s="37"/>
      <c r="L62" s="37"/>
      <c r="N62" s="37"/>
      <c r="O62" s="37"/>
      <c r="R62" s="40"/>
      <c r="S62" s="40"/>
      <c r="T62" s="40"/>
      <c r="U62" s="40"/>
      <c r="V62" s="40"/>
      <c r="W62" s="40"/>
      <c r="X62" s="40"/>
      <c r="Y62" s="40"/>
    </row>
    <row r="63" spans="10:25" x14ac:dyDescent="0.25">
      <c r="J63" s="37"/>
      <c r="K63" s="37"/>
      <c r="L63" s="37"/>
      <c r="N63" s="37"/>
      <c r="O63" s="37"/>
      <c r="R63" s="40"/>
      <c r="S63" s="40"/>
      <c r="T63" s="40"/>
      <c r="U63" s="40"/>
      <c r="V63" s="40"/>
      <c r="W63" s="40"/>
      <c r="X63" s="40"/>
      <c r="Y63" s="40"/>
    </row>
    <row r="64" spans="10:25" x14ac:dyDescent="0.25">
      <c r="J64" s="37"/>
      <c r="K64" s="37"/>
      <c r="L64" s="37"/>
      <c r="N64" s="37"/>
      <c r="O64" s="37"/>
      <c r="R64" s="40"/>
      <c r="S64" s="40"/>
      <c r="T64" s="40"/>
      <c r="U64" s="40"/>
      <c r="V64" s="40"/>
      <c r="W64" s="40"/>
      <c r="X64" s="40"/>
      <c r="Y64" s="40"/>
    </row>
    <row r="65" spans="10:25" x14ac:dyDescent="0.25">
      <c r="J65" s="37"/>
      <c r="K65" s="37"/>
      <c r="L65" s="37"/>
      <c r="N65" s="37"/>
      <c r="O65" s="37"/>
      <c r="R65" s="40"/>
      <c r="S65" s="40"/>
      <c r="T65" s="40"/>
      <c r="U65" s="40"/>
      <c r="V65" s="40"/>
      <c r="W65" s="40"/>
      <c r="X65" s="40"/>
      <c r="Y65" s="40"/>
    </row>
    <row r="66" spans="10:25" x14ac:dyDescent="0.25">
      <c r="J66" s="37"/>
      <c r="K66" s="37"/>
      <c r="L66" s="37"/>
      <c r="N66" s="37"/>
      <c r="O66" s="37"/>
      <c r="R66" s="40"/>
      <c r="S66" s="40"/>
      <c r="T66" s="40"/>
      <c r="U66" s="40"/>
      <c r="V66" s="40"/>
      <c r="W66" s="40"/>
      <c r="X66" s="40"/>
      <c r="Y66" s="40"/>
    </row>
    <row r="67" spans="10:25" x14ac:dyDescent="0.25">
      <c r="J67" s="37"/>
      <c r="K67" s="37"/>
      <c r="L67" s="37"/>
      <c r="N67" s="37"/>
      <c r="O67" s="37"/>
      <c r="R67" s="40"/>
      <c r="S67" s="40"/>
      <c r="T67" s="40"/>
      <c r="U67" s="40"/>
      <c r="V67" s="40"/>
      <c r="W67" s="40"/>
      <c r="X67" s="40"/>
      <c r="Y67" s="40"/>
    </row>
    <row r="68" spans="10:25" x14ac:dyDescent="0.25">
      <c r="J68" s="37"/>
      <c r="K68" s="37"/>
      <c r="L68" s="37"/>
      <c r="N68" s="37"/>
      <c r="O68" s="37"/>
      <c r="R68" s="40"/>
      <c r="S68" s="40"/>
      <c r="T68" s="40"/>
      <c r="U68" s="40"/>
      <c r="V68" s="40"/>
      <c r="W68" s="40"/>
      <c r="X68" s="40"/>
      <c r="Y68" s="40"/>
    </row>
    <row r="69" spans="10:25" x14ac:dyDescent="0.25">
      <c r="J69" s="37"/>
      <c r="K69" s="37"/>
      <c r="L69" s="37"/>
      <c r="N69" s="37"/>
      <c r="O69" s="37"/>
      <c r="R69" s="40"/>
      <c r="S69" s="40"/>
      <c r="T69" s="40"/>
      <c r="U69" s="40"/>
      <c r="V69" s="40"/>
      <c r="W69" s="40"/>
      <c r="X69" s="40"/>
      <c r="Y69" s="40"/>
    </row>
    <row r="70" spans="10:25" x14ac:dyDescent="0.25">
      <c r="J70" s="37"/>
      <c r="K70" s="37"/>
      <c r="L70" s="37"/>
      <c r="N70" s="37"/>
      <c r="O70" s="37"/>
      <c r="R70" s="40"/>
      <c r="S70" s="40"/>
      <c r="T70" s="40"/>
      <c r="U70" s="40"/>
      <c r="V70" s="40"/>
      <c r="W70" s="40"/>
      <c r="X70" s="40"/>
      <c r="Y70" s="40"/>
    </row>
    <row r="71" spans="10:25" x14ac:dyDescent="0.25">
      <c r="J71" s="37"/>
      <c r="K71" s="37"/>
      <c r="L71" s="37"/>
      <c r="N71" s="37"/>
      <c r="O71" s="37"/>
      <c r="R71" s="40"/>
      <c r="S71" s="40"/>
      <c r="T71" s="40"/>
      <c r="U71" s="40"/>
      <c r="V71" s="40"/>
      <c r="W71" s="40"/>
      <c r="X71" s="40"/>
      <c r="Y71" s="40"/>
    </row>
    <row r="72" spans="10:25" x14ac:dyDescent="0.25">
      <c r="J72" s="37"/>
      <c r="K72" s="37"/>
      <c r="L72" s="37"/>
      <c r="N72" s="37"/>
      <c r="O72" s="37"/>
      <c r="R72" s="40"/>
      <c r="S72" s="40"/>
      <c r="T72" s="40"/>
      <c r="U72" s="40"/>
      <c r="V72" s="40"/>
      <c r="W72" s="40"/>
      <c r="X72" s="40"/>
      <c r="Y72" s="40"/>
    </row>
    <row r="73" spans="10:25" x14ac:dyDescent="0.25">
      <c r="J73" s="37"/>
      <c r="K73" s="37"/>
      <c r="L73" s="37"/>
      <c r="N73" s="37"/>
      <c r="O73" s="37"/>
      <c r="R73" s="40"/>
      <c r="S73" s="40"/>
      <c r="T73" s="40"/>
      <c r="U73" s="40"/>
      <c r="V73" s="40"/>
      <c r="W73" s="40"/>
      <c r="X73" s="40"/>
      <c r="Y73" s="40"/>
    </row>
    <row r="74" spans="10:25" x14ac:dyDescent="0.25">
      <c r="J74" s="37"/>
      <c r="K74" s="37"/>
      <c r="L74" s="37"/>
      <c r="N74" s="37"/>
      <c r="O74" s="37"/>
      <c r="R74" s="40"/>
      <c r="S74" s="40"/>
      <c r="T74" s="40"/>
      <c r="U74" s="40"/>
      <c r="V74" s="40"/>
      <c r="W74" s="40"/>
      <c r="X74" s="40"/>
      <c r="Y74" s="40"/>
    </row>
    <row r="75" spans="10:25" x14ac:dyDescent="0.25">
      <c r="J75" s="37"/>
      <c r="K75" s="37"/>
      <c r="L75" s="37"/>
      <c r="N75" s="37"/>
      <c r="O75" s="37"/>
      <c r="R75" s="40"/>
      <c r="S75" s="40"/>
      <c r="T75" s="40"/>
      <c r="U75" s="40"/>
      <c r="V75" s="40"/>
      <c r="W75" s="40"/>
      <c r="X75" s="40"/>
      <c r="Y75" s="40"/>
    </row>
    <row r="76" spans="10:25" x14ac:dyDescent="0.25">
      <c r="J76" s="37"/>
      <c r="K76" s="37"/>
      <c r="L76" s="37"/>
      <c r="N76" s="37"/>
      <c r="O76" s="37"/>
      <c r="R76" s="40"/>
      <c r="S76" s="40"/>
      <c r="T76" s="40"/>
      <c r="U76" s="40"/>
      <c r="V76" s="40"/>
      <c r="W76" s="40"/>
      <c r="X76" s="40"/>
      <c r="Y76" s="40"/>
    </row>
    <row r="77" spans="10:25" x14ac:dyDescent="0.25">
      <c r="J77" s="37"/>
      <c r="K77" s="37"/>
      <c r="L77" s="37"/>
      <c r="N77" s="37"/>
      <c r="O77" s="37"/>
      <c r="R77" s="40"/>
      <c r="S77" s="40"/>
      <c r="T77" s="40"/>
      <c r="U77" s="40"/>
      <c r="V77" s="40"/>
      <c r="W77" s="40"/>
      <c r="X77" s="40"/>
      <c r="Y77" s="40"/>
    </row>
    <row r="78" spans="10:25" x14ac:dyDescent="0.25">
      <c r="J78" s="37"/>
      <c r="K78" s="37"/>
      <c r="L78" s="37"/>
      <c r="N78" s="37"/>
      <c r="O78" s="37"/>
      <c r="R78" s="40"/>
      <c r="S78" s="40"/>
      <c r="T78" s="40"/>
      <c r="U78" s="40"/>
      <c r="V78" s="40"/>
      <c r="W78" s="40"/>
      <c r="X78" s="40"/>
      <c r="Y78" s="40"/>
    </row>
    <row r="79" spans="10:25" x14ac:dyDescent="0.25">
      <c r="J79" s="37"/>
      <c r="K79" s="37"/>
      <c r="L79" s="37"/>
      <c r="N79" s="37"/>
      <c r="O79" s="37"/>
      <c r="R79" s="40"/>
      <c r="S79" s="40"/>
      <c r="T79" s="40"/>
      <c r="U79" s="40"/>
      <c r="V79" s="40"/>
      <c r="W79" s="40"/>
      <c r="X79" s="40"/>
      <c r="Y79" s="40"/>
    </row>
    <row r="80" spans="10:25" x14ac:dyDescent="0.25">
      <c r="J80" s="37"/>
      <c r="K80" s="37"/>
      <c r="L80" s="37"/>
      <c r="N80" s="37"/>
      <c r="O80" s="37"/>
      <c r="R80" s="40"/>
      <c r="S80" s="40"/>
      <c r="T80" s="40"/>
      <c r="U80" s="40"/>
      <c r="V80" s="40"/>
      <c r="W80" s="40"/>
      <c r="X80" s="40"/>
      <c r="Y80" s="40"/>
    </row>
    <row r="81" spans="10:25" x14ac:dyDescent="0.25">
      <c r="J81" s="37"/>
      <c r="K81" s="37"/>
      <c r="L81" s="37"/>
      <c r="N81" s="37"/>
      <c r="O81" s="37"/>
      <c r="R81" s="40"/>
      <c r="S81" s="40"/>
      <c r="T81" s="40"/>
      <c r="U81" s="40"/>
      <c r="V81" s="40"/>
      <c r="W81" s="40"/>
      <c r="X81" s="40"/>
      <c r="Y81" s="40"/>
    </row>
    <row r="82" spans="10:25" x14ac:dyDescent="0.25">
      <c r="J82" s="37"/>
      <c r="K82" s="37"/>
      <c r="L82" s="37"/>
      <c r="N82" s="37"/>
      <c r="O82" s="37"/>
      <c r="R82" s="40"/>
      <c r="S82" s="40"/>
      <c r="T82" s="40"/>
      <c r="U82" s="40"/>
      <c r="V82" s="40"/>
      <c r="W82" s="40"/>
      <c r="X82" s="40"/>
      <c r="Y82" s="40"/>
    </row>
    <row r="83" spans="10:25" x14ac:dyDescent="0.25">
      <c r="J83" s="37"/>
      <c r="K83" s="37"/>
      <c r="L83" s="37"/>
      <c r="N83" s="37"/>
      <c r="O83" s="37"/>
      <c r="R83" s="40"/>
      <c r="S83" s="40"/>
      <c r="T83" s="40"/>
      <c r="U83" s="40"/>
      <c r="V83" s="40"/>
      <c r="W83" s="40"/>
      <c r="X83" s="40"/>
      <c r="Y83" s="40"/>
    </row>
    <row r="84" spans="10:25" x14ac:dyDescent="0.25">
      <c r="J84" s="37"/>
      <c r="K84" s="37"/>
      <c r="L84" s="37"/>
      <c r="N84" s="37"/>
      <c r="O84" s="37"/>
      <c r="R84" s="40"/>
      <c r="S84" s="40"/>
      <c r="T84" s="40"/>
      <c r="U84" s="40"/>
      <c r="V84" s="40"/>
      <c r="W84" s="40"/>
      <c r="X84" s="40"/>
      <c r="Y84" s="40"/>
    </row>
    <row r="85" spans="10:25" x14ac:dyDescent="0.25">
      <c r="J85" s="37"/>
      <c r="K85" s="37"/>
      <c r="L85" s="37"/>
      <c r="N85" s="37"/>
      <c r="O85" s="37"/>
      <c r="R85" s="40"/>
      <c r="S85" s="40"/>
      <c r="T85" s="40"/>
      <c r="U85" s="40"/>
      <c r="V85" s="40"/>
      <c r="W85" s="40"/>
      <c r="X85" s="40"/>
      <c r="Y85" s="40"/>
    </row>
    <row r="86" spans="10:25" x14ac:dyDescent="0.25">
      <c r="J86" s="37"/>
      <c r="K86" s="37"/>
      <c r="L86" s="37"/>
      <c r="N86" s="37"/>
      <c r="O86" s="37"/>
      <c r="R86" s="40"/>
      <c r="S86" s="40"/>
      <c r="T86" s="40"/>
      <c r="U86" s="40"/>
      <c r="V86" s="40"/>
      <c r="W86" s="40"/>
      <c r="X86" s="40"/>
      <c r="Y86" s="40"/>
    </row>
    <row r="87" spans="10:25" x14ac:dyDescent="0.25">
      <c r="J87" s="37"/>
      <c r="K87" s="37"/>
      <c r="L87" s="37"/>
      <c r="N87" s="37"/>
      <c r="O87" s="37"/>
      <c r="R87" s="40"/>
      <c r="S87" s="40"/>
      <c r="T87" s="40"/>
      <c r="U87" s="40"/>
      <c r="V87" s="40"/>
      <c r="W87" s="40"/>
      <c r="X87" s="40"/>
      <c r="Y87" s="40"/>
    </row>
    <row r="88" spans="10:25" x14ac:dyDescent="0.25">
      <c r="J88" s="37"/>
      <c r="K88" s="37"/>
      <c r="L88" s="37"/>
      <c r="N88" s="37"/>
      <c r="O88" s="37"/>
      <c r="R88" s="40"/>
      <c r="S88" s="40"/>
      <c r="T88" s="40"/>
      <c r="U88" s="40"/>
      <c r="V88" s="40"/>
      <c r="W88" s="40"/>
      <c r="X88" s="40"/>
      <c r="Y88" s="40"/>
    </row>
    <row r="89" spans="10:25" x14ac:dyDescent="0.25">
      <c r="J89" s="37"/>
      <c r="K89" s="37"/>
      <c r="L89" s="37"/>
      <c r="N89" s="37"/>
      <c r="O89" s="37"/>
      <c r="R89" s="40"/>
      <c r="S89" s="40"/>
      <c r="T89" s="40"/>
      <c r="U89" s="40"/>
      <c r="V89" s="40"/>
      <c r="W89" s="40"/>
      <c r="X89" s="40"/>
      <c r="Y89" s="40"/>
    </row>
    <row r="90" spans="10:25" x14ac:dyDescent="0.25">
      <c r="J90" s="37"/>
      <c r="K90" s="37"/>
      <c r="L90" s="37"/>
      <c r="N90" s="37"/>
      <c r="O90" s="37"/>
      <c r="R90" s="40"/>
      <c r="S90" s="40"/>
      <c r="T90" s="40"/>
      <c r="U90" s="40"/>
      <c r="V90" s="40"/>
      <c r="W90" s="40"/>
      <c r="X90" s="40"/>
      <c r="Y90" s="40"/>
    </row>
    <row r="91" spans="10:25" x14ac:dyDescent="0.25">
      <c r="J91" s="37"/>
      <c r="K91" s="37"/>
      <c r="L91" s="37"/>
      <c r="N91" s="37"/>
      <c r="O91" s="37"/>
      <c r="R91" s="40"/>
      <c r="S91" s="40"/>
      <c r="T91" s="40"/>
      <c r="U91" s="40"/>
      <c r="V91" s="40"/>
      <c r="W91" s="40"/>
      <c r="X91" s="40"/>
      <c r="Y91" s="40"/>
    </row>
    <row r="92" spans="10:25" x14ac:dyDescent="0.25">
      <c r="J92" s="37"/>
      <c r="K92" s="37"/>
      <c r="L92" s="37"/>
      <c r="N92" s="37"/>
      <c r="O92" s="37"/>
      <c r="R92" s="40"/>
      <c r="S92" s="40"/>
      <c r="T92" s="40"/>
      <c r="U92" s="40"/>
      <c r="V92" s="40"/>
      <c r="W92" s="40"/>
      <c r="X92" s="40"/>
      <c r="Y92" s="40"/>
    </row>
    <row r="93" spans="10:25" x14ac:dyDescent="0.25">
      <c r="J93" s="37"/>
      <c r="K93" s="37"/>
      <c r="L93" s="37"/>
      <c r="N93" s="37"/>
      <c r="O93" s="37"/>
      <c r="R93" s="40"/>
      <c r="S93" s="40"/>
      <c r="T93" s="40"/>
      <c r="U93" s="40"/>
      <c r="V93" s="40"/>
      <c r="W93" s="40"/>
      <c r="X93" s="40"/>
      <c r="Y93" s="40"/>
    </row>
    <row r="94" spans="10:25" x14ac:dyDescent="0.25">
      <c r="J94" s="37"/>
      <c r="K94" s="37"/>
      <c r="L94" s="37"/>
      <c r="N94" s="37"/>
      <c r="O94" s="37"/>
      <c r="R94" s="40"/>
      <c r="S94" s="40"/>
      <c r="T94" s="40"/>
      <c r="U94" s="40"/>
      <c r="V94" s="40"/>
      <c r="W94" s="40"/>
      <c r="X94" s="40"/>
      <c r="Y94" s="40"/>
    </row>
    <row r="95" spans="10:25" x14ac:dyDescent="0.25">
      <c r="J95" s="37"/>
      <c r="K95" s="37"/>
      <c r="L95" s="37"/>
      <c r="N95" s="37"/>
      <c r="O95" s="37"/>
      <c r="R95" s="40"/>
      <c r="S95" s="40"/>
      <c r="T95" s="40"/>
      <c r="U95" s="40"/>
      <c r="V95" s="40"/>
      <c r="W95" s="40"/>
      <c r="X95" s="40"/>
      <c r="Y95" s="40"/>
    </row>
    <row r="96" spans="10:25" x14ac:dyDescent="0.25">
      <c r="J96" s="37"/>
      <c r="K96" s="37"/>
      <c r="L96" s="37"/>
      <c r="N96" s="37"/>
      <c r="O96" s="37"/>
      <c r="R96" s="40"/>
      <c r="S96" s="40"/>
      <c r="T96" s="40"/>
      <c r="U96" s="40"/>
      <c r="V96" s="40"/>
      <c r="W96" s="40"/>
      <c r="X96" s="40"/>
      <c r="Y96" s="40"/>
    </row>
    <row r="97" spans="18:19" x14ac:dyDescent="0.25">
      <c r="R97" s="40"/>
      <c r="S97" s="40"/>
    </row>
    <row r="98" spans="18:19" x14ac:dyDescent="0.25">
      <c r="R98" s="40"/>
      <c r="S98" s="40"/>
    </row>
    <row r="99" spans="18:19" x14ac:dyDescent="0.25">
      <c r="R99" s="40"/>
      <c r="S99" s="40"/>
    </row>
    <row r="100" spans="18:19" x14ac:dyDescent="0.25">
      <c r="R100" s="40"/>
      <c r="S100" s="40"/>
    </row>
    <row r="101" spans="18:19" x14ac:dyDescent="0.25">
      <c r="R101" s="40"/>
      <c r="S101" s="40"/>
    </row>
    <row r="102" spans="18:19" x14ac:dyDescent="0.25">
      <c r="R102" s="40"/>
      <c r="S102" s="40"/>
    </row>
    <row r="103" spans="18:19" x14ac:dyDescent="0.25">
      <c r="R103" s="40"/>
      <c r="S103" s="40"/>
    </row>
    <row r="104" spans="18:19" x14ac:dyDescent="0.25">
      <c r="R104" s="40"/>
      <c r="S104" s="40"/>
    </row>
    <row r="105" spans="18:19" x14ac:dyDescent="0.25">
      <c r="R105" s="40"/>
      <c r="S105" s="40"/>
    </row>
    <row r="106" spans="18:19" x14ac:dyDescent="0.25">
      <c r="R106" s="40"/>
      <c r="S106" s="40"/>
    </row>
  </sheetData>
  <mergeCells count="1">
    <mergeCell ref="E2:P2"/>
  </mergeCell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5"/>
  <sheetViews>
    <sheetView zoomScale="98" zoomScaleNormal="98" workbookViewId="0">
      <pane xSplit="1" ySplit="5" topLeftCell="D9" activePane="bottomRight" state="frozen"/>
      <selection pane="topRight"/>
      <selection pane="bottomLeft"/>
      <selection pane="bottomRight" activeCell="G9" sqref="G9"/>
    </sheetView>
  </sheetViews>
  <sheetFormatPr defaultColWidth="11.7109375" defaultRowHeight="12.75" customHeight="1" x14ac:dyDescent="0.2"/>
  <cols>
    <col min="1" max="1" width="13.28515625" style="37" customWidth="1"/>
    <col min="2" max="16384" width="11.7109375" style="37"/>
  </cols>
  <sheetData>
    <row r="2" spans="1:13" s="38" customFormat="1" ht="12.75" customHeight="1" x14ac:dyDescent="0.2">
      <c r="E2" s="195" t="s">
        <v>236</v>
      </c>
      <c r="F2" s="195"/>
      <c r="G2" s="195"/>
      <c r="H2" s="195"/>
    </row>
    <row r="3" spans="1:13" s="38" customFormat="1" ht="12.75" customHeight="1" x14ac:dyDescent="0.2">
      <c r="E3" s="142"/>
      <c r="F3" s="142"/>
      <c r="G3" s="142"/>
      <c r="H3" s="142"/>
    </row>
    <row r="4" spans="1:13" s="38" customFormat="1" ht="12.75" customHeight="1" x14ac:dyDescent="0.2">
      <c r="E4" s="142"/>
      <c r="F4" s="142"/>
      <c r="G4" s="142"/>
      <c r="H4" s="142"/>
    </row>
    <row r="5" spans="1:13" s="31" customFormat="1" ht="12.75" customHeight="1" x14ac:dyDescent="0.25">
      <c r="A5" s="31" t="s">
        <v>51</v>
      </c>
      <c r="B5" s="32" t="s">
        <v>1</v>
      </c>
      <c r="C5" s="32" t="s">
        <v>2</v>
      </c>
      <c r="D5" s="32" t="s">
        <v>3</v>
      </c>
      <c r="E5" s="33" t="s">
        <v>7</v>
      </c>
      <c r="F5" s="143" t="s">
        <v>5</v>
      </c>
      <c r="G5" s="33" t="s">
        <v>6</v>
      </c>
      <c r="H5" s="33" t="s">
        <v>58</v>
      </c>
      <c r="I5" s="32" t="s">
        <v>4</v>
      </c>
      <c r="J5" s="33" t="s">
        <v>43</v>
      </c>
      <c r="K5" s="33" t="s">
        <v>39</v>
      </c>
      <c r="L5" s="32" t="s">
        <v>36</v>
      </c>
      <c r="M5" s="33" t="s">
        <v>53</v>
      </c>
    </row>
    <row r="6" spans="1:13" ht="12.75" customHeight="1" x14ac:dyDescent="0.25">
      <c r="A6" s="35">
        <v>1985</v>
      </c>
      <c r="B6" s="44">
        <v>38.972769999999997</v>
      </c>
      <c r="C6" s="44">
        <v>34.480789999999999</v>
      </c>
      <c r="D6" s="44">
        <v>34.89911</v>
      </c>
      <c r="E6" s="44">
        <v>37.299880000000002</v>
      </c>
      <c r="F6" s="44">
        <v>40.91001</v>
      </c>
      <c r="G6" s="45">
        <v>24.70871</v>
      </c>
      <c r="H6" s="46">
        <f t="shared" ref="H6:H33" si="0">(B6+C6+D6+E6+F6+G6)/6</f>
        <v>35.211878333333331</v>
      </c>
      <c r="I6" s="44">
        <v>31.12407</v>
      </c>
      <c r="J6" s="44">
        <v>8.0393050000000006</v>
      </c>
      <c r="K6" s="44">
        <v>16.237279999999998</v>
      </c>
      <c r="L6" s="44">
        <v>9.3821259999999995</v>
      </c>
      <c r="M6" s="44">
        <v>8.1137549999999994</v>
      </c>
    </row>
    <row r="7" spans="1:13" ht="12.75" customHeight="1" x14ac:dyDescent="0.25">
      <c r="A7" s="35">
        <v>1986</v>
      </c>
      <c r="B7" s="44">
        <v>39.809440000000002</v>
      </c>
      <c r="C7" s="44">
        <v>35.211410000000001</v>
      </c>
      <c r="D7" s="44">
        <v>35.48395</v>
      </c>
      <c r="E7" s="44">
        <v>37.113329999999998</v>
      </c>
      <c r="F7" s="44">
        <v>41.630470000000003</v>
      </c>
      <c r="G7" s="45">
        <v>25.246359999999999</v>
      </c>
      <c r="H7" s="46">
        <f t="shared" si="0"/>
        <v>35.749159999999996</v>
      </c>
      <c r="I7" s="44">
        <v>32.49586</v>
      </c>
      <c r="J7" s="44">
        <v>8.7125950000000003</v>
      </c>
      <c r="K7" s="44">
        <v>15.13777</v>
      </c>
      <c r="L7" s="44">
        <v>9.9425000000000008</v>
      </c>
      <c r="M7" s="44">
        <v>8.9335260000000005</v>
      </c>
    </row>
    <row r="8" spans="1:13" ht="12.75" customHeight="1" x14ac:dyDescent="0.25">
      <c r="A8" s="35">
        <v>1987</v>
      </c>
      <c r="B8" s="44">
        <v>40.167819999999999</v>
      </c>
      <c r="C8" s="44">
        <v>35.958930000000002</v>
      </c>
      <c r="D8" s="44">
        <v>36.129309999999997</v>
      </c>
      <c r="E8" s="44">
        <v>37.229970000000002</v>
      </c>
      <c r="F8" s="44">
        <v>41.995730000000002</v>
      </c>
      <c r="G8" s="45">
        <v>26.204899999999999</v>
      </c>
      <c r="H8" s="46">
        <f t="shared" si="0"/>
        <v>36.281110000000005</v>
      </c>
      <c r="I8" s="44">
        <v>33.482140000000001</v>
      </c>
      <c r="J8" s="44">
        <v>8.7872909999999997</v>
      </c>
      <c r="K8" s="44">
        <v>14.88874</v>
      </c>
      <c r="L8" s="44">
        <v>10.797140000000001</v>
      </c>
      <c r="M8" s="44">
        <v>9.1896009999999997</v>
      </c>
    </row>
    <row r="9" spans="1:13" ht="12.75" customHeight="1" x14ac:dyDescent="0.25">
      <c r="A9" s="35">
        <v>1988</v>
      </c>
      <c r="B9" s="44">
        <v>41.291359999999997</v>
      </c>
      <c r="C9" s="44">
        <v>37.126570000000001</v>
      </c>
      <c r="D9" s="44">
        <v>37.05659</v>
      </c>
      <c r="E9" s="44">
        <v>37.766669999999998</v>
      </c>
      <c r="F9" s="44">
        <v>42.830669999999998</v>
      </c>
      <c r="G9" s="45">
        <v>27.561900000000001</v>
      </c>
      <c r="H9" s="46">
        <f t="shared" si="0"/>
        <v>37.27229333333333</v>
      </c>
      <c r="I9" s="44">
        <v>33.764479999999999</v>
      </c>
      <c r="J9" s="44">
        <v>8.5587180000000007</v>
      </c>
      <c r="K9" s="44">
        <v>14.55622</v>
      </c>
      <c r="L9" s="44">
        <v>11.094189999999999</v>
      </c>
      <c r="M9" s="44">
        <v>9.8598850000000002</v>
      </c>
    </row>
    <row r="10" spans="1:13" ht="12.75" customHeight="1" x14ac:dyDescent="0.25">
      <c r="A10" s="35">
        <v>1989</v>
      </c>
      <c r="B10" s="44">
        <v>42.618920000000003</v>
      </c>
      <c r="C10" s="44">
        <v>38.475949999999997</v>
      </c>
      <c r="D10" s="44">
        <v>38.186599999999999</v>
      </c>
      <c r="E10" s="44">
        <v>37.898139999999998</v>
      </c>
      <c r="F10" s="44">
        <v>43.224110000000003</v>
      </c>
      <c r="G10" s="45">
        <v>28.776330000000002</v>
      </c>
      <c r="H10" s="46">
        <f t="shared" si="0"/>
        <v>38.196674999999999</v>
      </c>
      <c r="I10" s="44">
        <v>33.710650000000001</v>
      </c>
      <c r="J10" s="44">
        <v>8.6834930000000004</v>
      </c>
      <c r="K10" s="44">
        <v>14.616289999999999</v>
      </c>
      <c r="L10" s="44">
        <v>10.763579999999999</v>
      </c>
      <c r="M10" s="44">
        <v>10.27965</v>
      </c>
    </row>
    <row r="11" spans="1:13" ht="12.75" customHeight="1" x14ac:dyDescent="0.25">
      <c r="A11" s="35">
        <v>1990</v>
      </c>
      <c r="B11" s="44">
        <v>43.451770000000003</v>
      </c>
      <c r="C11" s="44">
        <v>40.469000000000001</v>
      </c>
      <c r="D11" s="44">
        <v>38.621589999999998</v>
      </c>
      <c r="E11" s="44">
        <v>37.883540000000004</v>
      </c>
      <c r="F11" s="44">
        <v>43.921149999999997</v>
      </c>
      <c r="G11" s="45">
        <v>30.31419</v>
      </c>
      <c r="H11" s="46">
        <f t="shared" si="0"/>
        <v>39.11020666666667</v>
      </c>
      <c r="I11" s="44">
        <v>33.874720000000003</v>
      </c>
      <c r="J11" s="44">
        <v>8.1819210000000009</v>
      </c>
      <c r="K11" s="44">
        <v>14.8253</v>
      </c>
      <c r="L11" s="44">
        <v>11.566929999999999</v>
      </c>
      <c r="M11" s="44">
        <v>11.11345</v>
      </c>
    </row>
    <row r="12" spans="1:13" ht="12.75" customHeight="1" x14ac:dyDescent="0.25">
      <c r="A12" s="35">
        <v>1991</v>
      </c>
      <c r="B12" s="44">
        <v>44.096490000000003</v>
      </c>
      <c r="C12" s="44">
        <v>41.730879999999999</v>
      </c>
      <c r="D12" s="44">
        <v>38.63946</v>
      </c>
      <c r="E12" s="44">
        <v>38.230759999999997</v>
      </c>
      <c r="F12" s="44">
        <v>44.476149999999997</v>
      </c>
      <c r="G12" s="45">
        <v>31.204660000000001</v>
      </c>
      <c r="H12" s="46">
        <f t="shared" si="0"/>
        <v>39.729733333333328</v>
      </c>
      <c r="I12" s="44">
        <v>34.721629999999998</v>
      </c>
      <c r="J12" s="44">
        <v>8.2239749999999994</v>
      </c>
      <c r="K12" s="44">
        <v>14.94584</v>
      </c>
      <c r="L12" s="44">
        <v>11.208209999999999</v>
      </c>
      <c r="M12" s="44">
        <v>11.91456</v>
      </c>
    </row>
    <row r="13" spans="1:13" ht="12.75" customHeight="1" x14ac:dyDescent="0.25">
      <c r="A13" s="35">
        <v>1992</v>
      </c>
      <c r="B13" s="44">
        <v>44.992379999999997</v>
      </c>
      <c r="C13" s="44">
        <v>42.775910000000003</v>
      </c>
      <c r="D13" s="44">
        <v>39.180169999999997</v>
      </c>
      <c r="E13" s="44">
        <v>38.99785</v>
      </c>
      <c r="F13" s="44">
        <v>45.612270000000002</v>
      </c>
      <c r="G13" s="45">
        <v>31.631550000000001</v>
      </c>
      <c r="H13" s="46">
        <f t="shared" si="0"/>
        <v>40.531688333333335</v>
      </c>
      <c r="I13" s="44">
        <v>36.033459999999998</v>
      </c>
      <c r="J13" s="44">
        <v>8.1698869999999992</v>
      </c>
      <c r="K13" s="44">
        <v>15.138920000000001</v>
      </c>
      <c r="L13" s="44">
        <v>11.60693</v>
      </c>
      <c r="M13" s="44">
        <v>12.46294</v>
      </c>
    </row>
    <row r="14" spans="1:13" ht="12.75" customHeight="1" x14ac:dyDescent="0.25">
      <c r="A14" s="35">
        <v>1993</v>
      </c>
      <c r="B14" s="44">
        <v>45.593649999999997</v>
      </c>
      <c r="C14" s="44">
        <v>43.376249999999999</v>
      </c>
      <c r="D14" s="44">
        <v>39.921109999999999</v>
      </c>
      <c r="E14" s="44">
        <v>39.610370000000003</v>
      </c>
      <c r="F14" s="44">
        <v>45.984650000000002</v>
      </c>
      <c r="G14" s="45">
        <v>32.560200000000002</v>
      </c>
      <c r="H14" s="46">
        <f t="shared" si="0"/>
        <v>41.174371666666666</v>
      </c>
      <c r="I14" s="44">
        <v>37.242629999999998</v>
      </c>
      <c r="J14" s="44">
        <v>8.5390879999999996</v>
      </c>
      <c r="K14" s="44">
        <v>15.20837</v>
      </c>
      <c r="L14" s="44">
        <v>13.03983</v>
      </c>
      <c r="M14" s="44">
        <v>13.012600000000001</v>
      </c>
    </row>
    <row r="15" spans="1:13" ht="12.75" customHeight="1" x14ac:dyDescent="0.25">
      <c r="A15" s="35">
        <v>1994</v>
      </c>
      <c r="B15" s="44">
        <v>46.696429999999999</v>
      </c>
      <c r="C15" s="44">
        <v>44.547690000000003</v>
      </c>
      <c r="D15" s="44">
        <v>41.597999999999999</v>
      </c>
      <c r="E15" s="44">
        <v>40.525410000000001</v>
      </c>
      <c r="F15" s="44">
        <v>46.539960000000001</v>
      </c>
      <c r="G15" s="45">
        <v>32.925350000000002</v>
      </c>
      <c r="H15" s="46">
        <f t="shared" si="0"/>
        <v>42.138806666666675</v>
      </c>
      <c r="I15" s="44">
        <v>38.223140000000001</v>
      </c>
      <c r="J15" s="44">
        <v>8.9451129999999992</v>
      </c>
      <c r="K15" s="44">
        <v>15.31704</v>
      </c>
      <c r="L15" s="44">
        <v>11.6122</v>
      </c>
      <c r="M15" s="44">
        <v>13.79345</v>
      </c>
    </row>
    <row r="16" spans="1:13" ht="12.75" customHeight="1" x14ac:dyDescent="0.25">
      <c r="A16" s="35">
        <v>1995</v>
      </c>
      <c r="B16" s="44">
        <v>47.921779999999998</v>
      </c>
      <c r="C16" s="44">
        <v>45.613689999999998</v>
      </c>
      <c r="D16" s="44">
        <v>42.831339999999997</v>
      </c>
      <c r="E16" s="44">
        <v>41.011069999999997</v>
      </c>
      <c r="F16" s="44">
        <v>46.948099999999997</v>
      </c>
      <c r="G16" s="45">
        <v>33.768619999999999</v>
      </c>
      <c r="H16" s="46">
        <f t="shared" si="0"/>
        <v>43.015766666666657</v>
      </c>
      <c r="I16" s="44">
        <v>38.86195</v>
      </c>
      <c r="J16" s="44">
        <v>9.2215100000000003</v>
      </c>
      <c r="K16" s="44">
        <v>14.536949999999999</v>
      </c>
      <c r="L16" s="44">
        <v>12.16785</v>
      </c>
      <c r="M16" s="44">
        <v>14.567780000000001</v>
      </c>
    </row>
    <row r="17" spans="1:13" ht="12.75" customHeight="1" x14ac:dyDescent="0.25">
      <c r="A17" s="35">
        <v>1996</v>
      </c>
      <c r="B17" s="44">
        <v>48.103169999999999</v>
      </c>
      <c r="C17" s="44">
        <v>46.544110000000003</v>
      </c>
      <c r="D17" s="44">
        <v>42.744999999999997</v>
      </c>
      <c r="E17" s="44">
        <v>40.929119999999998</v>
      </c>
      <c r="F17" s="44">
        <v>48.231200000000001</v>
      </c>
      <c r="G17" s="45">
        <v>34.360129999999998</v>
      </c>
      <c r="H17" s="46">
        <f t="shared" si="0"/>
        <v>43.485455000000002</v>
      </c>
      <c r="I17" s="44">
        <v>39.632300000000001</v>
      </c>
      <c r="J17" s="44">
        <v>9.674944</v>
      </c>
      <c r="K17" s="44">
        <v>14.48855</v>
      </c>
      <c r="L17" s="44">
        <v>12.55888</v>
      </c>
      <c r="M17" s="44">
        <v>15.34601</v>
      </c>
    </row>
    <row r="18" spans="1:13" ht="12.75" customHeight="1" x14ac:dyDescent="0.25">
      <c r="A18" s="35">
        <v>1997</v>
      </c>
      <c r="B18" s="44">
        <v>49.094839999999998</v>
      </c>
      <c r="C18" s="44">
        <v>47.606059999999999</v>
      </c>
      <c r="D18" s="44">
        <v>43.637180000000001</v>
      </c>
      <c r="E18" s="44">
        <v>42.018859999999997</v>
      </c>
      <c r="F18" s="44">
        <v>48.919350000000001</v>
      </c>
      <c r="G18" s="45">
        <v>35.18768</v>
      </c>
      <c r="H18" s="46">
        <f t="shared" si="0"/>
        <v>44.41066166666667</v>
      </c>
      <c r="I18" s="44">
        <v>40.24521</v>
      </c>
      <c r="J18" s="44">
        <v>9.9674840000000007</v>
      </c>
      <c r="K18" s="44">
        <v>14.325100000000001</v>
      </c>
      <c r="L18" s="44">
        <v>13.36361</v>
      </c>
      <c r="M18" s="44">
        <v>16.297370000000001</v>
      </c>
    </row>
    <row r="19" spans="1:13" ht="12.75" customHeight="1" x14ac:dyDescent="0.25">
      <c r="A19" s="35">
        <v>1998</v>
      </c>
      <c r="B19" s="44">
        <v>50.302160000000001</v>
      </c>
      <c r="C19" s="44">
        <v>48.13738</v>
      </c>
      <c r="D19" s="44">
        <v>43.450490000000002</v>
      </c>
      <c r="E19" s="44">
        <v>42.786929999999998</v>
      </c>
      <c r="F19" s="44">
        <v>50.216749999999998</v>
      </c>
      <c r="G19" s="45">
        <v>35.310809999999996</v>
      </c>
      <c r="H19" s="46">
        <f t="shared" si="0"/>
        <v>45.034086666666667</v>
      </c>
      <c r="I19" s="44">
        <v>41.380960000000002</v>
      </c>
      <c r="J19" s="44">
        <v>9.8907159999999994</v>
      </c>
      <c r="K19" s="44">
        <v>15.13592</v>
      </c>
      <c r="L19" s="44">
        <v>14.225569999999999</v>
      </c>
      <c r="M19" s="44">
        <v>16.97927</v>
      </c>
    </row>
    <row r="20" spans="1:13" ht="12.75" customHeight="1" x14ac:dyDescent="0.25">
      <c r="A20" s="35">
        <v>1999</v>
      </c>
      <c r="B20" s="44">
        <v>51.120519999999999</v>
      </c>
      <c r="C20" s="44">
        <v>48.565730000000002</v>
      </c>
      <c r="D20" s="44">
        <v>43.70326</v>
      </c>
      <c r="E20" s="44">
        <v>43.933210000000003</v>
      </c>
      <c r="F20" s="44">
        <v>51.676279999999998</v>
      </c>
      <c r="G20" s="45">
        <v>36.077129999999997</v>
      </c>
      <c r="H20" s="46">
        <f t="shared" si="0"/>
        <v>45.846021666666665</v>
      </c>
      <c r="I20" s="44">
        <v>42.39846</v>
      </c>
      <c r="J20" s="44">
        <v>9.7802790000000002</v>
      </c>
      <c r="K20" s="44">
        <v>15.01881</v>
      </c>
      <c r="L20" s="44">
        <v>13.67394</v>
      </c>
      <c r="M20" s="44">
        <v>18.42596</v>
      </c>
    </row>
    <row r="21" spans="1:13" ht="12.75" customHeight="1" x14ac:dyDescent="0.25">
      <c r="A21" s="35">
        <v>2000</v>
      </c>
      <c r="B21" s="44">
        <v>52.932899999999997</v>
      </c>
      <c r="C21" s="44">
        <v>49.897889999999997</v>
      </c>
      <c r="D21" s="44">
        <v>44.778219999999997</v>
      </c>
      <c r="E21" s="44">
        <v>45.268450000000001</v>
      </c>
      <c r="F21" s="44">
        <v>53.281889999999997</v>
      </c>
      <c r="G21" s="45">
        <v>36.838329999999999</v>
      </c>
      <c r="H21" s="46">
        <f t="shared" si="0"/>
        <v>47.16628</v>
      </c>
      <c r="I21" s="44">
        <v>43.966790000000003</v>
      </c>
      <c r="J21" s="44">
        <v>9.6468100000000003</v>
      </c>
      <c r="K21" s="44">
        <v>16.168800000000001</v>
      </c>
      <c r="L21" s="44">
        <v>15.050789999999999</v>
      </c>
      <c r="M21" s="44">
        <v>19.09769</v>
      </c>
    </row>
    <row r="22" spans="1:13" ht="12.75" customHeight="1" x14ac:dyDescent="0.25">
      <c r="A22" s="35">
        <v>2001</v>
      </c>
      <c r="B22" s="44">
        <v>53.434930000000001</v>
      </c>
      <c r="C22" s="44">
        <v>51.135399999999997</v>
      </c>
      <c r="D22" s="44">
        <v>45.152810000000002</v>
      </c>
      <c r="E22" s="44">
        <v>45.80997</v>
      </c>
      <c r="F22" s="44">
        <v>54.355789999999999</v>
      </c>
      <c r="G22" s="45">
        <v>37.63015</v>
      </c>
      <c r="H22" s="46">
        <f t="shared" si="0"/>
        <v>47.919841666666663</v>
      </c>
      <c r="I22" s="44">
        <v>44.786340000000003</v>
      </c>
      <c r="J22" s="44">
        <v>9.7031949999999991</v>
      </c>
      <c r="K22" s="44">
        <v>16.364619999999999</v>
      </c>
      <c r="L22" s="44">
        <v>14.227399999999999</v>
      </c>
      <c r="M22" s="44">
        <v>19.573910000000001</v>
      </c>
    </row>
    <row r="23" spans="1:13" ht="12.75" customHeight="1" x14ac:dyDescent="0.25">
      <c r="A23" s="35">
        <v>2002</v>
      </c>
      <c r="B23" s="44">
        <v>55.037039999999998</v>
      </c>
      <c r="C23" s="44">
        <v>51.85548</v>
      </c>
      <c r="D23" s="44">
        <v>44.889009999999999</v>
      </c>
      <c r="E23" s="44">
        <v>46.566749999999999</v>
      </c>
      <c r="F23" s="44">
        <v>55.577170000000002</v>
      </c>
      <c r="G23" s="45">
        <v>38.60371</v>
      </c>
      <c r="H23" s="46">
        <f t="shared" si="0"/>
        <v>48.754860000000001</v>
      </c>
      <c r="I23" s="44">
        <v>46.037730000000003</v>
      </c>
      <c r="J23" s="44">
        <v>9.6024259999999995</v>
      </c>
      <c r="K23" s="44">
        <v>15.7493</v>
      </c>
      <c r="L23" s="44">
        <v>15.310029999999999</v>
      </c>
      <c r="M23" s="44">
        <v>20.752210000000002</v>
      </c>
    </row>
    <row r="24" spans="1:13" ht="12.75" customHeight="1" x14ac:dyDescent="0.25">
      <c r="A24" s="35">
        <v>2003</v>
      </c>
      <c r="B24" s="44">
        <v>55.580170000000003</v>
      </c>
      <c r="C24" s="44">
        <v>52.30894</v>
      </c>
      <c r="D24" s="44">
        <v>44.33587</v>
      </c>
      <c r="E24" s="44">
        <v>46.743009999999998</v>
      </c>
      <c r="F24" s="44">
        <v>56.8337</v>
      </c>
      <c r="G24" s="45">
        <v>39.307479999999998</v>
      </c>
      <c r="H24" s="46">
        <f t="shared" si="0"/>
        <v>49.18486166666667</v>
      </c>
      <c r="I24" s="44">
        <v>47.879269999999998</v>
      </c>
      <c r="J24" s="44">
        <v>9.5745000000000005</v>
      </c>
      <c r="K24" s="44">
        <v>16.24877</v>
      </c>
      <c r="L24" s="44">
        <v>16.318490000000001</v>
      </c>
      <c r="M24" s="44">
        <v>21.642679999999999</v>
      </c>
    </row>
    <row r="25" spans="1:13" ht="12.75" customHeight="1" x14ac:dyDescent="0.25">
      <c r="A25" s="35">
        <v>2004</v>
      </c>
      <c r="B25" s="44">
        <v>55.847279999999998</v>
      </c>
      <c r="C25" s="44">
        <v>52.748040000000003</v>
      </c>
      <c r="D25" s="44">
        <v>44.893749999999997</v>
      </c>
      <c r="E25" s="44">
        <v>46.948740000000001</v>
      </c>
      <c r="F25" s="44">
        <v>58.167819999999999</v>
      </c>
      <c r="G25" s="45">
        <v>39.989420000000003</v>
      </c>
      <c r="H25" s="46">
        <f t="shared" si="0"/>
        <v>49.765841666666667</v>
      </c>
      <c r="I25" s="44">
        <v>48.898780000000002</v>
      </c>
      <c r="J25" s="44">
        <v>9.6092320000000004</v>
      </c>
      <c r="K25" s="44">
        <v>16.505089999999999</v>
      </c>
      <c r="L25" s="44">
        <v>19.43948</v>
      </c>
      <c r="M25" s="44">
        <v>22.473739999999999</v>
      </c>
    </row>
    <row r="26" spans="1:13" ht="12.75" customHeight="1" x14ac:dyDescent="0.25">
      <c r="A26" s="35">
        <v>2005</v>
      </c>
      <c r="B26" s="44">
        <v>56.703980000000001</v>
      </c>
      <c r="C26" s="44">
        <v>53.38261</v>
      </c>
      <c r="D26" s="44">
        <v>45.233739999999997</v>
      </c>
      <c r="E26" s="44">
        <v>48.044710000000002</v>
      </c>
      <c r="F26" s="44">
        <v>58.972070000000002</v>
      </c>
      <c r="G26" s="45">
        <v>40.590969999999999</v>
      </c>
      <c r="H26" s="46">
        <f t="shared" si="0"/>
        <v>50.488013333333335</v>
      </c>
      <c r="I26" s="44">
        <v>49.62829</v>
      </c>
      <c r="J26" s="44">
        <v>9.6364940000000008</v>
      </c>
      <c r="K26" s="44">
        <v>16.254059999999999</v>
      </c>
      <c r="L26" s="44">
        <v>20.43017</v>
      </c>
      <c r="M26" s="44">
        <v>23.451630000000002</v>
      </c>
    </row>
    <row r="27" spans="1:13" ht="12.75" customHeight="1" x14ac:dyDescent="0.25">
      <c r="A27" s="35">
        <v>2006</v>
      </c>
      <c r="B27" s="44">
        <v>58.351840000000003</v>
      </c>
      <c r="C27" s="44">
        <v>55.325240000000001</v>
      </c>
      <c r="D27" s="44">
        <v>45.436750000000004</v>
      </c>
      <c r="E27" s="44">
        <v>48.621299999999998</v>
      </c>
      <c r="F27" s="44">
        <v>59.32253</v>
      </c>
      <c r="G27" s="45">
        <v>40.890219999999999</v>
      </c>
      <c r="H27" s="46">
        <f t="shared" si="0"/>
        <v>51.324646666666666</v>
      </c>
      <c r="I27" s="44">
        <v>50.628030000000003</v>
      </c>
      <c r="J27" s="44">
        <v>9.8049800000000005</v>
      </c>
      <c r="K27" s="44">
        <v>16.682030000000001</v>
      </c>
      <c r="L27" s="44">
        <v>21.38533</v>
      </c>
      <c r="M27" s="44">
        <v>24.408180000000002</v>
      </c>
    </row>
    <row r="28" spans="1:13" ht="12.75" customHeight="1" x14ac:dyDescent="0.25">
      <c r="A28" s="35">
        <v>2007</v>
      </c>
      <c r="B28" s="44">
        <v>58.390749999999997</v>
      </c>
      <c r="C28" s="44">
        <v>56.255650000000003</v>
      </c>
      <c r="D28" s="44">
        <v>45.587229999999998</v>
      </c>
      <c r="E28" s="44">
        <v>48.616759999999999</v>
      </c>
      <c r="F28" s="44">
        <v>59.887160000000002</v>
      </c>
      <c r="G28" s="45">
        <v>41.843269999999997</v>
      </c>
      <c r="H28" s="46">
        <f t="shared" si="0"/>
        <v>51.763470000000005</v>
      </c>
      <c r="I28" s="44">
        <v>52.051250000000003</v>
      </c>
      <c r="J28" s="44">
        <v>10.26651</v>
      </c>
      <c r="K28" s="44">
        <v>17.01135</v>
      </c>
      <c r="L28" s="44">
        <v>22.43561</v>
      </c>
      <c r="M28" s="44">
        <v>25.782440000000001</v>
      </c>
    </row>
    <row r="29" spans="1:13" ht="12.75" customHeight="1" x14ac:dyDescent="0.25">
      <c r="A29" s="35">
        <v>2008</v>
      </c>
      <c r="B29" s="44">
        <v>57.79034</v>
      </c>
      <c r="C29" s="44">
        <v>56.188020000000002</v>
      </c>
      <c r="D29" s="44">
        <v>45.276449999999997</v>
      </c>
      <c r="E29" s="44">
        <v>48.416350000000001</v>
      </c>
      <c r="F29" s="44">
        <v>60.153120000000001</v>
      </c>
      <c r="G29" s="45">
        <v>41.979349999999997</v>
      </c>
      <c r="H29" s="46">
        <f t="shared" si="0"/>
        <v>51.63393833333334</v>
      </c>
      <c r="I29" s="44">
        <v>51.823270000000001</v>
      </c>
      <c r="J29" s="44">
        <v>10.44655</v>
      </c>
      <c r="K29" s="44">
        <v>16.92306</v>
      </c>
      <c r="L29" s="44">
        <v>22.23781</v>
      </c>
      <c r="M29" s="44">
        <v>26.921250000000001</v>
      </c>
    </row>
    <row r="30" spans="1:13" ht="12.75" customHeight="1" x14ac:dyDescent="0.25">
      <c r="A30" s="35">
        <v>2009</v>
      </c>
      <c r="B30" s="44">
        <v>57.458080000000002</v>
      </c>
      <c r="C30" s="44">
        <v>54.773850000000003</v>
      </c>
      <c r="D30" s="44">
        <v>44.277079999999998</v>
      </c>
      <c r="E30" s="44">
        <v>48.708069999999999</v>
      </c>
      <c r="F30" s="44">
        <v>61.390149999999998</v>
      </c>
      <c r="G30" s="45">
        <v>41.421390000000002</v>
      </c>
      <c r="H30" s="46">
        <f t="shared" si="0"/>
        <v>51.338103333333322</v>
      </c>
      <c r="I30" s="44">
        <v>50.744549999999997</v>
      </c>
      <c r="J30" s="44">
        <v>10.33634</v>
      </c>
      <c r="K30" s="44">
        <v>16.746469999999999</v>
      </c>
      <c r="L30" s="44">
        <v>21.29111</v>
      </c>
      <c r="M30" s="44">
        <v>27.253609999999998</v>
      </c>
    </row>
    <row r="31" spans="1:13" ht="12.75" customHeight="1" x14ac:dyDescent="0.25">
      <c r="A31" s="35">
        <v>2010</v>
      </c>
      <c r="B31" s="44">
        <v>58.235619999999997</v>
      </c>
      <c r="C31" s="44">
        <v>55.768439999999998</v>
      </c>
      <c r="D31" s="44">
        <v>45.313090000000003</v>
      </c>
      <c r="E31" s="44">
        <v>49.34066</v>
      </c>
      <c r="F31" s="44">
        <v>62.659260000000003</v>
      </c>
      <c r="G31" s="45">
        <v>43.287700000000001</v>
      </c>
      <c r="H31" s="46">
        <f t="shared" si="0"/>
        <v>52.434128333333341</v>
      </c>
      <c r="I31" s="44">
        <v>51.422280000000001</v>
      </c>
      <c r="J31" s="44">
        <v>10.758990000000001</v>
      </c>
      <c r="K31" s="44">
        <v>17.564589999999999</v>
      </c>
      <c r="L31" s="44">
        <v>21.95843</v>
      </c>
      <c r="M31" s="44">
        <v>29.090209999999999</v>
      </c>
    </row>
    <row r="32" spans="1:13" ht="12.75" customHeight="1" x14ac:dyDescent="0.25">
      <c r="A32" s="35">
        <v>2011</v>
      </c>
      <c r="B32" s="44">
        <v>59.02449</v>
      </c>
      <c r="C32" s="44">
        <v>56.686500000000002</v>
      </c>
      <c r="D32" s="44">
        <v>45.394820000000003</v>
      </c>
      <c r="E32" s="44">
        <v>49.848030000000001</v>
      </c>
      <c r="F32" s="44">
        <v>63.133679999999998</v>
      </c>
      <c r="G32" s="45">
        <v>44.51896</v>
      </c>
      <c r="H32" s="46">
        <f t="shared" si="0"/>
        <v>53.101080000000003</v>
      </c>
      <c r="I32" s="44">
        <v>51.574300000000001</v>
      </c>
      <c r="J32" s="44">
        <v>10.83628</v>
      </c>
      <c r="K32" s="44">
        <v>17.790469999999999</v>
      </c>
      <c r="L32" s="44">
        <v>22.35792</v>
      </c>
      <c r="M32" s="44">
        <v>29.63082</v>
      </c>
    </row>
    <row r="33" spans="1:22" s="47" customFormat="1" ht="12.75" customHeight="1" x14ac:dyDescent="0.2">
      <c r="A33" s="35">
        <v>2012</v>
      </c>
      <c r="B33" s="47">
        <v>58.92998</v>
      </c>
      <c r="C33" s="47">
        <v>56.889499999999998</v>
      </c>
      <c r="D33" s="47">
        <v>45.427689999999998</v>
      </c>
      <c r="E33" s="47">
        <v>50.247509999999998</v>
      </c>
      <c r="F33" s="47">
        <v>63.267659999999999</v>
      </c>
      <c r="G33" s="47">
        <v>44.500360000000001</v>
      </c>
      <c r="H33" s="46">
        <f t="shared" si="0"/>
        <v>53.210450000000002</v>
      </c>
      <c r="I33" s="47">
        <v>50.887270000000001</v>
      </c>
      <c r="J33" s="47">
        <v>10.80865</v>
      </c>
      <c r="K33" s="47">
        <v>17.92257</v>
      </c>
      <c r="L33" s="47">
        <v>22.57647</v>
      </c>
      <c r="M33" s="47">
        <v>29.868300000000001</v>
      </c>
    </row>
    <row r="35" spans="1:22" ht="12.75" customHeight="1" x14ac:dyDescent="0.25">
      <c r="A35" s="38" t="s">
        <v>54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2" ht="12.75" customHeight="1" x14ac:dyDescent="0.25">
      <c r="B36" s="44"/>
      <c r="C36" s="44"/>
      <c r="D36" s="44"/>
      <c r="E36" s="44"/>
      <c r="F36" s="44"/>
      <c r="G36" s="48"/>
      <c r="H36" s="48"/>
      <c r="I36" s="44"/>
      <c r="J36" s="44"/>
      <c r="K36" s="44"/>
      <c r="L36" s="44"/>
      <c r="M36" s="44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 x14ac:dyDescent="0.25">
      <c r="B37" s="44"/>
      <c r="C37" s="44"/>
      <c r="D37" s="44"/>
      <c r="E37" s="44"/>
      <c r="F37" s="44"/>
      <c r="G37" s="48"/>
      <c r="H37" s="48"/>
      <c r="I37" s="44"/>
      <c r="J37" s="44"/>
      <c r="K37" s="44"/>
      <c r="L37" s="44"/>
      <c r="M37" s="44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 x14ac:dyDescent="0.25">
      <c r="B38" s="44"/>
      <c r="C38" s="44"/>
      <c r="D38" s="44"/>
      <c r="E38" s="44"/>
      <c r="F38" s="44"/>
      <c r="G38" s="48"/>
      <c r="H38" s="48"/>
      <c r="I38" s="44"/>
      <c r="J38" s="44"/>
      <c r="K38" s="44"/>
      <c r="L38" s="44"/>
      <c r="M38" s="44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 x14ac:dyDescent="0.2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0"/>
      <c r="O39" s="40"/>
      <c r="P39" s="40"/>
      <c r="Q39" s="40"/>
      <c r="R39" s="40"/>
      <c r="S39" s="40"/>
      <c r="T39" s="40"/>
      <c r="U39" s="40"/>
      <c r="V39" s="40"/>
    </row>
    <row r="40" spans="1:22" ht="12.75" customHeight="1" x14ac:dyDescent="0.2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0"/>
      <c r="O40" s="40"/>
      <c r="P40" s="40"/>
      <c r="Q40" s="40"/>
      <c r="R40" s="40"/>
      <c r="S40" s="40"/>
      <c r="T40" s="40"/>
      <c r="U40" s="40"/>
      <c r="V40" s="40"/>
    </row>
    <row r="41" spans="1:22" ht="12.75" customHeight="1" x14ac:dyDescent="0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0"/>
      <c r="O41" s="40"/>
      <c r="P41" s="40"/>
      <c r="Q41" s="40"/>
      <c r="R41" s="40"/>
      <c r="S41" s="40"/>
      <c r="T41" s="40"/>
      <c r="U41" s="40"/>
      <c r="V41" s="40"/>
    </row>
    <row r="42" spans="1:22" ht="12.75" customHeigh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2.75" customHeight="1" x14ac:dyDescent="0.2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0"/>
      <c r="O43" s="40"/>
      <c r="P43" s="40"/>
      <c r="Q43" s="40"/>
      <c r="R43" s="40"/>
      <c r="S43" s="40"/>
      <c r="T43" s="40"/>
      <c r="U43" s="40"/>
      <c r="V43" s="40"/>
    </row>
    <row r="44" spans="1:22" ht="12.75" customHeigh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0"/>
      <c r="O44" s="40"/>
      <c r="P44" s="40"/>
      <c r="Q44" s="40"/>
      <c r="R44" s="40"/>
      <c r="S44" s="40"/>
      <c r="T44" s="40"/>
      <c r="U44" s="40"/>
      <c r="V44" s="40"/>
    </row>
    <row r="45" spans="1:22" ht="12.75" customHeight="1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0"/>
      <c r="O45" s="40"/>
      <c r="P45" s="40"/>
      <c r="Q45" s="40"/>
      <c r="R45" s="40"/>
      <c r="S45" s="40"/>
      <c r="T45" s="40"/>
      <c r="U45" s="40"/>
      <c r="V45" s="40"/>
    </row>
    <row r="46" spans="1:22" ht="12.75" customHeight="1" x14ac:dyDescent="0.2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0"/>
      <c r="O46" s="40"/>
      <c r="P46" s="40"/>
      <c r="Q46" s="40"/>
      <c r="R46" s="40"/>
      <c r="S46" s="40"/>
      <c r="T46" s="40"/>
      <c r="U46" s="40"/>
      <c r="V46" s="40"/>
    </row>
    <row r="47" spans="1:22" ht="12.75" customHeight="1" x14ac:dyDescent="0.2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0"/>
      <c r="O47" s="40"/>
      <c r="P47" s="40"/>
      <c r="Q47" s="40"/>
      <c r="R47" s="40"/>
      <c r="S47" s="40"/>
      <c r="T47" s="40"/>
      <c r="U47" s="40"/>
      <c r="V47" s="40"/>
    </row>
    <row r="48" spans="1:22" ht="12.75" customHeight="1" x14ac:dyDescent="0.2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0"/>
      <c r="O48" s="40"/>
      <c r="P48" s="40"/>
      <c r="Q48" s="40"/>
      <c r="R48" s="40"/>
      <c r="S48" s="40"/>
      <c r="T48" s="40"/>
      <c r="U48" s="40"/>
      <c r="V48" s="40"/>
    </row>
    <row r="49" spans="2:22" ht="12.75" customHeigh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0"/>
      <c r="O49" s="40"/>
      <c r="P49" s="40"/>
      <c r="Q49" s="40"/>
      <c r="R49" s="40"/>
      <c r="S49" s="40"/>
      <c r="T49" s="40"/>
      <c r="U49" s="40"/>
      <c r="V49" s="40"/>
    </row>
    <row r="50" spans="2:22" ht="12.75" customHeight="1" x14ac:dyDescent="0.2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0"/>
      <c r="O50" s="40"/>
      <c r="P50" s="40"/>
      <c r="Q50" s="40"/>
      <c r="R50" s="40"/>
      <c r="S50" s="40"/>
      <c r="T50" s="40"/>
      <c r="U50" s="40"/>
      <c r="V50" s="40"/>
    </row>
    <row r="51" spans="2:22" ht="12.75" customHeight="1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0"/>
      <c r="O51" s="40"/>
      <c r="P51" s="40"/>
      <c r="Q51" s="40"/>
      <c r="R51" s="40"/>
      <c r="S51" s="40"/>
      <c r="T51" s="40"/>
      <c r="U51" s="40"/>
      <c r="V51" s="40"/>
    </row>
    <row r="52" spans="2:22" ht="12.75" customHeight="1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0"/>
      <c r="O52" s="40"/>
      <c r="P52" s="40"/>
      <c r="Q52" s="40"/>
      <c r="R52" s="40"/>
      <c r="S52" s="40"/>
      <c r="T52" s="40"/>
      <c r="U52" s="40"/>
      <c r="V52" s="40"/>
    </row>
    <row r="53" spans="2:22" ht="12.75" customHeight="1" x14ac:dyDescent="0.2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0"/>
      <c r="O53" s="40"/>
      <c r="P53" s="40"/>
      <c r="Q53" s="40"/>
      <c r="R53" s="40"/>
      <c r="S53" s="40"/>
      <c r="T53" s="40"/>
      <c r="U53" s="40"/>
      <c r="V53" s="40"/>
    </row>
    <row r="54" spans="2:22" ht="12.75" customHeight="1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0"/>
      <c r="O54" s="40"/>
      <c r="P54" s="40"/>
      <c r="Q54" s="40"/>
      <c r="R54" s="40"/>
      <c r="S54" s="40"/>
      <c r="T54" s="40"/>
      <c r="U54" s="40"/>
      <c r="V54" s="40"/>
    </row>
    <row r="55" spans="2:22" ht="12.75" customHeight="1" x14ac:dyDescent="0.2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0"/>
      <c r="O55" s="40"/>
      <c r="P55" s="40"/>
      <c r="Q55" s="40"/>
      <c r="R55" s="40"/>
      <c r="S55" s="40"/>
      <c r="T55" s="40"/>
      <c r="U55" s="40"/>
      <c r="V55" s="40"/>
    </row>
    <row r="56" spans="2:22" ht="12.75" customHeight="1" x14ac:dyDescent="0.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0"/>
      <c r="O56" s="40"/>
      <c r="P56" s="40"/>
      <c r="Q56" s="40"/>
      <c r="R56" s="40"/>
      <c r="S56" s="40"/>
      <c r="T56" s="40"/>
      <c r="U56" s="40"/>
      <c r="V56" s="40"/>
    </row>
    <row r="57" spans="2:22" ht="12.75" customHeight="1" x14ac:dyDescent="0.2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0"/>
      <c r="O57" s="40"/>
      <c r="P57" s="40"/>
      <c r="Q57" s="40"/>
      <c r="R57" s="40"/>
      <c r="S57" s="40"/>
      <c r="T57" s="40"/>
      <c r="U57" s="40"/>
      <c r="V57" s="40"/>
    </row>
    <row r="58" spans="2:22" ht="12.75" customHeight="1" x14ac:dyDescent="0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0"/>
      <c r="O58" s="40"/>
      <c r="P58" s="40"/>
      <c r="Q58" s="40"/>
      <c r="R58" s="40"/>
      <c r="S58" s="40"/>
      <c r="T58" s="40"/>
      <c r="U58" s="40"/>
      <c r="V58" s="40"/>
    </row>
    <row r="59" spans="2:22" ht="12.75" customHeight="1" x14ac:dyDescent="0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0"/>
      <c r="O59" s="40"/>
      <c r="P59" s="40"/>
      <c r="Q59" s="40"/>
      <c r="R59" s="40"/>
      <c r="S59" s="40"/>
      <c r="T59" s="40"/>
      <c r="U59" s="40"/>
      <c r="V59" s="40"/>
    </row>
    <row r="60" spans="2:22" ht="12.75" customHeight="1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0"/>
      <c r="O60" s="40"/>
      <c r="P60" s="40"/>
      <c r="Q60" s="40"/>
      <c r="R60" s="40"/>
      <c r="S60" s="40"/>
      <c r="T60" s="40"/>
      <c r="U60" s="40"/>
      <c r="V60" s="40"/>
    </row>
    <row r="61" spans="2:22" ht="12.75" customHeight="1" x14ac:dyDescent="0.2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0"/>
      <c r="O61" s="40"/>
      <c r="P61" s="40"/>
      <c r="Q61" s="40"/>
      <c r="R61" s="40"/>
      <c r="S61" s="40"/>
      <c r="T61" s="40"/>
      <c r="U61" s="40"/>
      <c r="V61" s="40"/>
    </row>
    <row r="62" spans="2:22" ht="12.75" customHeigh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0"/>
      <c r="O62" s="40"/>
      <c r="P62" s="40"/>
      <c r="Q62" s="40"/>
      <c r="R62" s="40"/>
      <c r="S62" s="40"/>
      <c r="T62" s="40"/>
      <c r="U62" s="40"/>
      <c r="V62" s="40"/>
    </row>
    <row r="63" spans="2:22" ht="12.75" customHeight="1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0"/>
      <c r="O63" s="40"/>
      <c r="P63" s="40"/>
      <c r="Q63" s="40"/>
      <c r="R63" s="40"/>
      <c r="S63" s="40"/>
      <c r="T63" s="40"/>
      <c r="U63" s="40"/>
      <c r="V63" s="40"/>
    </row>
    <row r="64" spans="2:22" ht="12.75" customHeigh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0"/>
      <c r="O64" s="40"/>
      <c r="P64" s="40"/>
      <c r="Q64" s="40"/>
      <c r="R64" s="40"/>
      <c r="S64" s="40"/>
      <c r="T64" s="40"/>
      <c r="U64" s="40"/>
      <c r="V64" s="40"/>
    </row>
    <row r="65" spans="2:22" ht="12.75" customHeigh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0"/>
      <c r="O65" s="40"/>
      <c r="P65" s="40"/>
      <c r="Q65" s="40"/>
      <c r="R65" s="40"/>
      <c r="S65" s="40"/>
      <c r="T65" s="40"/>
      <c r="U65" s="40"/>
      <c r="V65" s="40"/>
    </row>
    <row r="66" spans="2:22" ht="12.75" customHeigh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0"/>
      <c r="O66" s="40"/>
      <c r="P66" s="40"/>
      <c r="Q66" s="40"/>
      <c r="R66" s="40"/>
      <c r="S66" s="40"/>
      <c r="T66" s="40"/>
      <c r="U66" s="40"/>
      <c r="V66" s="40"/>
    </row>
    <row r="67" spans="2:22" ht="12.75" customHeight="1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0"/>
      <c r="O67" s="40"/>
      <c r="P67" s="40"/>
      <c r="Q67" s="40"/>
      <c r="R67" s="40"/>
      <c r="S67" s="40"/>
      <c r="T67" s="40"/>
      <c r="U67" s="40"/>
      <c r="V67" s="40"/>
    </row>
    <row r="68" spans="2:22" ht="12.75" customHeight="1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0"/>
      <c r="O68" s="40"/>
      <c r="P68" s="40"/>
      <c r="Q68" s="40"/>
      <c r="R68" s="40"/>
      <c r="S68" s="40"/>
      <c r="T68" s="40"/>
      <c r="U68" s="40"/>
      <c r="V68" s="40"/>
    </row>
    <row r="69" spans="2:22" ht="12.75" customHeigh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0"/>
      <c r="O69" s="40"/>
      <c r="P69" s="40"/>
      <c r="Q69" s="40"/>
      <c r="R69" s="40"/>
      <c r="S69" s="40"/>
      <c r="T69" s="40"/>
      <c r="U69" s="40"/>
      <c r="V69" s="40"/>
    </row>
    <row r="70" spans="2:22" ht="12.75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0"/>
      <c r="O70" s="40"/>
      <c r="P70" s="40"/>
      <c r="Q70" s="40"/>
      <c r="R70" s="40"/>
      <c r="S70" s="40"/>
      <c r="T70" s="40"/>
      <c r="U70" s="40"/>
      <c r="V70" s="40"/>
    </row>
    <row r="71" spans="2:22" ht="12.75" customHeigh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0"/>
      <c r="O71" s="40"/>
      <c r="P71" s="40"/>
      <c r="Q71" s="40"/>
      <c r="R71" s="40"/>
      <c r="S71" s="40"/>
      <c r="T71" s="40"/>
      <c r="U71" s="40"/>
      <c r="V71" s="40"/>
    </row>
    <row r="72" spans="2:22" ht="12.75" customHeigh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2.75" customHeigh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2.75" customHeigh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0"/>
      <c r="O74" s="40"/>
      <c r="P74" s="40"/>
      <c r="Q74" s="40"/>
      <c r="R74" s="40"/>
      <c r="S74" s="40"/>
      <c r="T74" s="40"/>
      <c r="U74" s="40"/>
      <c r="V74" s="40"/>
    </row>
    <row r="75" spans="2:22" ht="12.75" customHeight="1" x14ac:dyDescent="0.2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0"/>
      <c r="O75" s="40"/>
      <c r="P75" s="40"/>
      <c r="Q75" s="40"/>
      <c r="R75" s="40"/>
      <c r="S75" s="40"/>
      <c r="T75" s="40"/>
      <c r="U75" s="40"/>
      <c r="V75" s="40"/>
    </row>
    <row r="76" spans="2:22" ht="12.75" customHeight="1" x14ac:dyDescent="0.2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0"/>
      <c r="O76" s="40"/>
      <c r="P76" s="40"/>
      <c r="Q76" s="40"/>
      <c r="R76" s="40"/>
      <c r="S76" s="40"/>
      <c r="T76" s="40"/>
      <c r="U76" s="40"/>
      <c r="V76" s="40"/>
    </row>
    <row r="77" spans="2:22" ht="12.75" customHeight="1" x14ac:dyDescent="0.2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0"/>
      <c r="O77" s="40"/>
      <c r="P77" s="40"/>
      <c r="Q77" s="40"/>
      <c r="R77" s="40"/>
      <c r="S77" s="40"/>
      <c r="T77" s="40"/>
      <c r="U77" s="40"/>
      <c r="V77" s="40"/>
    </row>
    <row r="78" spans="2:22" ht="12.75" customHeight="1" x14ac:dyDescent="0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0"/>
      <c r="O78" s="40"/>
      <c r="P78" s="40"/>
      <c r="Q78" s="40"/>
      <c r="R78" s="40"/>
      <c r="S78" s="40"/>
      <c r="T78" s="40"/>
      <c r="U78" s="40"/>
      <c r="V78" s="40"/>
    </row>
    <row r="79" spans="2:22" ht="12.75" customHeight="1" x14ac:dyDescent="0.2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0"/>
      <c r="O79" s="40"/>
      <c r="P79" s="40"/>
      <c r="Q79" s="40"/>
      <c r="R79" s="40"/>
      <c r="S79" s="40"/>
      <c r="T79" s="40"/>
      <c r="U79" s="40"/>
      <c r="V79" s="40"/>
    </row>
    <row r="80" spans="2:22" ht="12.75" customHeight="1" x14ac:dyDescent="0.2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0"/>
      <c r="O80" s="40"/>
      <c r="P80" s="40"/>
      <c r="Q80" s="40"/>
      <c r="R80" s="40"/>
      <c r="S80" s="40"/>
      <c r="T80" s="40"/>
      <c r="U80" s="40"/>
      <c r="V80" s="40"/>
    </row>
    <row r="81" spans="2:22" ht="12.75" customHeight="1" x14ac:dyDescent="0.2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0"/>
      <c r="O81" s="40"/>
      <c r="P81" s="40"/>
      <c r="Q81" s="40"/>
      <c r="R81" s="40"/>
      <c r="S81" s="40"/>
      <c r="T81" s="40"/>
      <c r="U81" s="40"/>
      <c r="V81" s="40"/>
    </row>
    <row r="82" spans="2:22" ht="12.75" customHeight="1" x14ac:dyDescent="0.2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0"/>
      <c r="O82" s="40"/>
      <c r="P82" s="40"/>
      <c r="Q82" s="40"/>
      <c r="R82" s="40"/>
      <c r="S82" s="40"/>
      <c r="T82" s="40"/>
      <c r="U82" s="40"/>
      <c r="V82" s="40"/>
    </row>
    <row r="83" spans="2:22" ht="12.75" customHeight="1" x14ac:dyDescent="0.2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0"/>
      <c r="O83" s="40"/>
      <c r="P83" s="40"/>
      <c r="Q83" s="40"/>
      <c r="R83" s="40"/>
      <c r="S83" s="40"/>
      <c r="T83" s="40"/>
      <c r="U83" s="40"/>
      <c r="V83" s="40"/>
    </row>
    <row r="84" spans="2:22" ht="12.75" customHeight="1" x14ac:dyDescent="0.2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0"/>
      <c r="O84" s="40"/>
      <c r="P84" s="40"/>
      <c r="Q84" s="40"/>
      <c r="R84" s="40"/>
      <c r="S84" s="40"/>
      <c r="T84" s="40"/>
      <c r="U84" s="40"/>
      <c r="V84" s="40"/>
    </row>
    <row r="85" spans="2:22" ht="12.75" customHeight="1" x14ac:dyDescent="0.2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0"/>
      <c r="O85" s="40"/>
      <c r="P85" s="40"/>
      <c r="Q85" s="40"/>
      <c r="R85" s="40"/>
      <c r="S85" s="40"/>
      <c r="T85" s="40"/>
      <c r="U85" s="40"/>
      <c r="V85" s="40"/>
    </row>
    <row r="86" spans="2:22" ht="12.75" customHeight="1" x14ac:dyDescent="0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0"/>
      <c r="O86" s="40"/>
      <c r="P86" s="40"/>
      <c r="Q86" s="40"/>
      <c r="R86" s="40"/>
      <c r="S86" s="40"/>
      <c r="T86" s="40"/>
      <c r="U86" s="40"/>
      <c r="V86" s="40"/>
    </row>
    <row r="87" spans="2:22" ht="12.75" customHeight="1" x14ac:dyDescent="0.2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0"/>
      <c r="O87" s="40"/>
      <c r="P87" s="40"/>
      <c r="Q87" s="40"/>
      <c r="R87" s="40"/>
      <c r="S87" s="40"/>
      <c r="T87" s="40"/>
      <c r="U87" s="40"/>
      <c r="V87" s="40"/>
    </row>
    <row r="88" spans="2:22" ht="12.75" customHeight="1" x14ac:dyDescent="0.2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0"/>
      <c r="O88" s="40"/>
      <c r="P88" s="40"/>
      <c r="Q88" s="40"/>
      <c r="R88" s="40"/>
      <c r="S88" s="40"/>
      <c r="T88" s="40"/>
    </row>
    <row r="89" spans="2:22" ht="12.75" customHeight="1" x14ac:dyDescent="0.2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0"/>
      <c r="O89" s="40"/>
      <c r="P89" s="40"/>
      <c r="Q89" s="40"/>
      <c r="R89" s="40"/>
      <c r="S89" s="40"/>
      <c r="T89" s="40"/>
    </row>
    <row r="90" spans="2:22" ht="12.75" customHeight="1" x14ac:dyDescent="0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0"/>
      <c r="O90" s="40"/>
      <c r="P90" s="40"/>
      <c r="Q90" s="40"/>
      <c r="R90" s="40"/>
      <c r="S90" s="40"/>
      <c r="T90" s="40"/>
    </row>
    <row r="91" spans="2:22" ht="12.75" customHeight="1" x14ac:dyDescent="0.2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0"/>
      <c r="O91" s="40"/>
      <c r="P91" s="40"/>
      <c r="Q91" s="40"/>
      <c r="R91" s="40"/>
      <c r="S91" s="40"/>
      <c r="T91" s="40"/>
    </row>
    <row r="92" spans="2:22" ht="12.75" customHeight="1" x14ac:dyDescent="0.2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2:22" ht="12.75" customHeight="1" x14ac:dyDescent="0.2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2:22" ht="12.75" customHeight="1" x14ac:dyDescent="0.2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2:22" ht="12.75" customHeight="1" x14ac:dyDescent="0.2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</sheetData>
  <mergeCells count="1">
    <mergeCell ref="E2:H2"/>
  </mergeCells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zoomScale="80" zoomScaleNormal="80" workbookViewId="0">
      <pane xSplit="1" ySplit="5" topLeftCell="B6" activePane="bottomRight" state="frozen"/>
      <selection pane="topRight"/>
      <selection pane="bottomLeft"/>
      <selection pane="bottomRight" activeCell="B4" sqref="B4:R4"/>
    </sheetView>
  </sheetViews>
  <sheetFormatPr defaultColWidth="11.7109375" defaultRowHeight="15" x14ac:dyDescent="0.25"/>
  <cols>
    <col min="1" max="10" width="11.7109375" style="40" customWidth="1"/>
    <col min="11" max="11" width="11.7109375" style="37" customWidth="1"/>
    <col min="12" max="18" width="11.7109375" style="40" customWidth="1"/>
    <col min="19" max="256" width="11.7109375" style="37"/>
    <col min="257" max="274" width="11.7109375" style="37" customWidth="1"/>
    <col min="275" max="512" width="11.7109375" style="37"/>
    <col min="513" max="530" width="11.7109375" style="37" customWidth="1"/>
    <col min="531" max="768" width="11.7109375" style="37"/>
    <col min="769" max="786" width="11.7109375" style="37" customWidth="1"/>
    <col min="787" max="1024" width="11.7109375" style="37"/>
    <col min="1025" max="1042" width="11.7109375" style="37" customWidth="1"/>
    <col min="1043" max="1280" width="11.7109375" style="37"/>
    <col min="1281" max="1298" width="11.7109375" style="37" customWidth="1"/>
    <col min="1299" max="1536" width="11.7109375" style="37"/>
    <col min="1537" max="1554" width="11.7109375" style="37" customWidth="1"/>
    <col min="1555" max="1792" width="11.7109375" style="37"/>
    <col min="1793" max="1810" width="11.7109375" style="37" customWidth="1"/>
    <col min="1811" max="2048" width="11.7109375" style="37"/>
    <col min="2049" max="2066" width="11.7109375" style="37" customWidth="1"/>
    <col min="2067" max="2304" width="11.7109375" style="37"/>
    <col min="2305" max="2322" width="11.7109375" style="37" customWidth="1"/>
    <col min="2323" max="2560" width="11.7109375" style="37"/>
    <col min="2561" max="2578" width="11.7109375" style="37" customWidth="1"/>
    <col min="2579" max="2816" width="11.7109375" style="37"/>
    <col min="2817" max="2834" width="11.7109375" style="37" customWidth="1"/>
    <col min="2835" max="3072" width="11.7109375" style="37"/>
    <col min="3073" max="3090" width="11.7109375" style="37" customWidth="1"/>
    <col min="3091" max="3328" width="11.7109375" style="37"/>
    <col min="3329" max="3346" width="11.7109375" style="37" customWidth="1"/>
    <col min="3347" max="3584" width="11.7109375" style="37"/>
    <col min="3585" max="3602" width="11.7109375" style="37" customWidth="1"/>
    <col min="3603" max="3840" width="11.7109375" style="37"/>
    <col min="3841" max="3858" width="11.7109375" style="37" customWidth="1"/>
    <col min="3859" max="4096" width="11.7109375" style="37"/>
    <col min="4097" max="4114" width="11.7109375" style="37" customWidth="1"/>
    <col min="4115" max="4352" width="11.7109375" style="37"/>
    <col min="4353" max="4370" width="11.7109375" style="37" customWidth="1"/>
    <col min="4371" max="4608" width="11.7109375" style="37"/>
    <col min="4609" max="4626" width="11.7109375" style="37" customWidth="1"/>
    <col min="4627" max="4864" width="11.7109375" style="37"/>
    <col min="4865" max="4882" width="11.7109375" style="37" customWidth="1"/>
    <col min="4883" max="5120" width="11.7109375" style="37"/>
    <col min="5121" max="5138" width="11.7109375" style="37" customWidth="1"/>
    <col min="5139" max="5376" width="11.7109375" style="37"/>
    <col min="5377" max="5394" width="11.7109375" style="37" customWidth="1"/>
    <col min="5395" max="5632" width="11.7109375" style="37"/>
    <col min="5633" max="5650" width="11.7109375" style="37" customWidth="1"/>
    <col min="5651" max="5888" width="11.7109375" style="37"/>
    <col min="5889" max="5906" width="11.7109375" style="37" customWidth="1"/>
    <col min="5907" max="6144" width="11.7109375" style="37"/>
    <col min="6145" max="6162" width="11.7109375" style="37" customWidth="1"/>
    <col min="6163" max="6400" width="11.7109375" style="37"/>
    <col min="6401" max="6418" width="11.7109375" style="37" customWidth="1"/>
    <col min="6419" max="6656" width="11.7109375" style="37"/>
    <col min="6657" max="6674" width="11.7109375" style="37" customWidth="1"/>
    <col min="6675" max="6912" width="11.7109375" style="37"/>
    <col min="6913" max="6930" width="11.7109375" style="37" customWidth="1"/>
    <col min="6931" max="7168" width="11.7109375" style="37"/>
    <col min="7169" max="7186" width="11.7109375" style="37" customWidth="1"/>
    <col min="7187" max="7424" width="11.7109375" style="37"/>
    <col min="7425" max="7442" width="11.7109375" style="37" customWidth="1"/>
    <col min="7443" max="7680" width="11.7109375" style="37"/>
    <col min="7681" max="7698" width="11.7109375" style="37" customWidth="1"/>
    <col min="7699" max="7936" width="11.7109375" style="37"/>
    <col min="7937" max="7954" width="11.7109375" style="37" customWidth="1"/>
    <col min="7955" max="8192" width="11.7109375" style="37"/>
    <col min="8193" max="8210" width="11.7109375" style="37" customWidth="1"/>
    <col min="8211" max="8448" width="11.7109375" style="37"/>
    <col min="8449" max="8466" width="11.7109375" style="37" customWidth="1"/>
    <col min="8467" max="8704" width="11.7109375" style="37"/>
    <col min="8705" max="8722" width="11.7109375" style="37" customWidth="1"/>
    <col min="8723" max="8960" width="11.7109375" style="37"/>
    <col min="8961" max="8978" width="11.7109375" style="37" customWidth="1"/>
    <col min="8979" max="9216" width="11.7109375" style="37"/>
    <col min="9217" max="9234" width="11.7109375" style="37" customWidth="1"/>
    <col min="9235" max="9472" width="11.7109375" style="37"/>
    <col min="9473" max="9490" width="11.7109375" style="37" customWidth="1"/>
    <col min="9491" max="9728" width="11.7109375" style="37"/>
    <col min="9729" max="9746" width="11.7109375" style="37" customWidth="1"/>
    <col min="9747" max="9984" width="11.7109375" style="37"/>
    <col min="9985" max="10002" width="11.7109375" style="37" customWidth="1"/>
    <col min="10003" max="10240" width="11.7109375" style="37"/>
    <col min="10241" max="10258" width="11.7109375" style="37" customWidth="1"/>
    <col min="10259" max="10496" width="11.7109375" style="37"/>
    <col min="10497" max="10514" width="11.7109375" style="37" customWidth="1"/>
    <col min="10515" max="10752" width="11.7109375" style="37"/>
    <col min="10753" max="10770" width="11.7109375" style="37" customWidth="1"/>
    <col min="10771" max="11008" width="11.7109375" style="37"/>
    <col min="11009" max="11026" width="11.7109375" style="37" customWidth="1"/>
    <col min="11027" max="11264" width="11.7109375" style="37"/>
    <col min="11265" max="11282" width="11.7109375" style="37" customWidth="1"/>
    <col min="11283" max="11520" width="11.7109375" style="37"/>
    <col min="11521" max="11538" width="11.7109375" style="37" customWidth="1"/>
    <col min="11539" max="11776" width="11.7109375" style="37"/>
    <col min="11777" max="11794" width="11.7109375" style="37" customWidth="1"/>
    <col min="11795" max="12032" width="11.7109375" style="37"/>
    <col min="12033" max="12050" width="11.7109375" style="37" customWidth="1"/>
    <col min="12051" max="12288" width="11.7109375" style="37"/>
    <col min="12289" max="12306" width="11.7109375" style="37" customWidth="1"/>
    <col min="12307" max="12544" width="11.7109375" style="37"/>
    <col min="12545" max="12562" width="11.7109375" style="37" customWidth="1"/>
    <col min="12563" max="12800" width="11.7109375" style="37"/>
    <col min="12801" max="12818" width="11.7109375" style="37" customWidth="1"/>
    <col min="12819" max="13056" width="11.7109375" style="37"/>
    <col min="13057" max="13074" width="11.7109375" style="37" customWidth="1"/>
    <col min="13075" max="13312" width="11.7109375" style="37"/>
    <col min="13313" max="13330" width="11.7109375" style="37" customWidth="1"/>
    <col min="13331" max="13568" width="11.7109375" style="37"/>
    <col min="13569" max="13586" width="11.7109375" style="37" customWidth="1"/>
    <col min="13587" max="13824" width="11.7109375" style="37"/>
    <col min="13825" max="13842" width="11.7109375" style="37" customWidth="1"/>
    <col min="13843" max="14080" width="11.7109375" style="37"/>
    <col min="14081" max="14098" width="11.7109375" style="37" customWidth="1"/>
    <col min="14099" max="14336" width="11.7109375" style="37"/>
    <col min="14337" max="14354" width="11.7109375" style="37" customWidth="1"/>
    <col min="14355" max="14592" width="11.7109375" style="37"/>
    <col min="14593" max="14610" width="11.7109375" style="37" customWidth="1"/>
    <col min="14611" max="14848" width="11.7109375" style="37"/>
    <col min="14849" max="14866" width="11.7109375" style="37" customWidth="1"/>
    <col min="14867" max="15104" width="11.7109375" style="37"/>
    <col min="15105" max="15122" width="11.7109375" style="37" customWidth="1"/>
    <col min="15123" max="15360" width="11.7109375" style="37"/>
    <col min="15361" max="15378" width="11.7109375" style="37" customWidth="1"/>
    <col min="15379" max="15616" width="11.7109375" style="37"/>
    <col min="15617" max="15634" width="11.7109375" style="37" customWidth="1"/>
    <col min="15635" max="15872" width="11.7109375" style="37"/>
    <col min="15873" max="15890" width="11.7109375" style="37" customWidth="1"/>
    <col min="15891" max="16128" width="11.7109375" style="37"/>
    <col min="16129" max="16146" width="11.7109375" style="37" customWidth="1"/>
    <col min="16147" max="16384" width="11.7109375" style="37"/>
  </cols>
  <sheetData>
    <row r="1" spans="1:18" s="29" customFormat="1" ht="12.75" x14ac:dyDescent="0.2">
      <c r="A1" s="196" t="s">
        <v>55</v>
      </c>
      <c r="B1" s="196"/>
      <c r="C1" s="196"/>
      <c r="D1" s="196"/>
      <c r="E1" s="196"/>
      <c r="F1" s="196"/>
      <c r="G1" s="196"/>
      <c r="H1" s="196"/>
      <c r="I1" s="196"/>
      <c r="J1" s="28"/>
      <c r="L1" s="28"/>
      <c r="M1" s="28"/>
      <c r="N1" s="38"/>
      <c r="O1" s="28"/>
      <c r="P1" s="28"/>
      <c r="Q1" s="28"/>
      <c r="R1" s="28"/>
    </row>
    <row r="2" spans="1:18" s="29" customFormat="1" ht="12.75" x14ac:dyDescent="0.2">
      <c r="B2" s="30"/>
      <c r="C2" s="30"/>
      <c r="D2" s="30"/>
      <c r="E2" s="30"/>
      <c r="F2" s="30"/>
      <c r="G2" s="30"/>
      <c r="H2" s="30"/>
      <c r="J2" s="30"/>
      <c r="K2" s="30"/>
      <c r="L2" s="30"/>
      <c r="M2" s="30"/>
      <c r="O2" s="30"/>
      <c r="P2" s="30"/>
      <c r="Q2" s="30"/>
      <c r="R2" s="30"/>
    </row>
    <row r="3" spans="1:18" s="29" customFormat="1" ht="12.75" x14ac:dyDescent="0.2">
      <c r="B3" s="30"/>
      <c r="C3" s="30"/>
      <c r="D3" s="30"/>
      <c r="E3" s="30"/>
      <c r="F3" s="30"/>
      <c r="G3" s="30"/>
      <c r="H3" s="30"/>
      <c r="J3" s="30"/>
      <c r="K3" s="30"/>
      <c r="L3" s="30"/>
      <c r="M3" s="30"/>
      <c r="O3" s="30"/>
      <c r="P3" s="30"/>
      <c r="Q3" s="30"/>
      <c r="R3" s="30"/>
    </row>
    <row r="4" spans="1:18" s="7" customFormat="1" ht="15" customHeight="1" x14ac:dyDescent="0.25">
      <c r="B4" s="197" t="s">
        <v>103</v>
      </c>
      <c r="C4" s="197"/>
      <c r="D4" s="197"/>
      <c r="E4" s="197"/>
      <c r="F4" s="77"/>
      <c r="G4" s="75"/>
      <c r="H4" s="197" t="s">
        <v>101</v>
      </c>
      <c r="I4" s="197"/>
      <c r="J4" s="197"/>
      <c r="K4" s="197"/>
      <c r="L4" s="197"/>
      <c r="M4" s="197"/>
      <c r="N4" s="197"/>
      <c r="O4" s="197" t="s">
        <v>104</v>
      </c>
      <c r="P4" s="197"/>
      <c r="Q4" s="197"/>
      <c r="R4" s="197"/>
    </row>
    <row r="5" spans="1:18" s="31" customFormat="1" ht="25.5" x14ac:dyDescent="0.25">
      <c r="A5" s="31" t="s">
        <v>51</v>
      </c>
      <c r="B5" s="33" t="s">
        <v>7</v>
      </c>
      <c r="C5" s="32" t="s">
        <v>1</v>
      </c>
      <c r="D5" s="32" t="s">
        <v>2</v>
      </c>
      <c r="E5" s="32" t="s">
        <v>3</v>
      </c>
      <c r="F5" s="33" t="s">
        <v>6</v>
      </c>
      <c r="G5" s="32" t="s">
        <v>4</v>
      </c>
      <c r="H5" s="33" t="s">
        <v>5</v>
      </c>
      <c r="I5" s="31" t="s">
        <v>51</v>
      </c>
      <c r="J5" s="33" t="s">
        <v>43</v>
      </c>
      <c r="K5" s="33" t="s">
        <v>42</v>
      </c>
      <c r="L5" s="33" t="s">
        <v>40</v>
      </c>
      <c r="M5" s="33" t="s">
        <v>41</v>
      </c>
      <c r="N5" s="31" t="s">
        <v>51</v>
      </c>
      <c r="O5" s="33" t="s">
        <v>39</v>
      </c>
      <c r="P5" s="33" t="s">
        <v>38</v>
      </c>
      <c r="Q5" s="33" t="s">
        <v>53</v>
      </c>
      <c r="R5" s="32" t="s">
        <v>36</v>
      </c>
    </row>
    <row r="6" spans="1:18" x14ac:dyDescent="0.25">
      <c r="A6" s="35">
        <v>1985</v>
      </c>
      <c r="B6" s="36">
        <v>25941.599999999999</v>
      </c>
      <c r="C6" s="36">
        <v>56490</v>
      </c>
      <c r="D6" s="36"/>
      <c r="E6" s="36">
        <v>56731.22</v>
      </c>
      <c r="F6" s="36">
        <v>120754.3</v>
      </c>
      <c r="G6" s="36">
        <v>56620.24</v>
      </c>
      <c r="H6" s="36">
        <v>238466.3</v>
      </c>
      <c r="I6" s="35">
        <v>1985</v>
      </c>
      <c r="J6" s="36">
        <v>137382</v>
      </c>
      <c r="K6" s="36">
        <v>143938</v>
      </c>
      <c r="L6" s="36">
        <v>1051040</v>
      </c>
      <c r="M6" s="36">
        <v>755000</v>
      </c>
      <c r="N6" s="35">
        <v>1985</v>
      </c>
      <c r="O6" s="36">
        <v>76767.23</v>
      </c>
      <c r="P6" s="36">
        <v>164060.79999999999</v>
      </c>
      <c r="Q6" s="36">
        <v>40806</v>
      </c>
      <c r="R6" s="36">
        <v>50997.01</v>
      </c>
    </row>
    <row r="7" spans="1:18" x14ac:dyDescent="0.25">
      <c r="A7" s="35">
        <v>1986</v>
      </c>
      <c r="B7" s="36">
        <v>26203.8</v>
      </c>
      <c r="C7" s="36">
        <v>56725</v>
      </c>
      <c r="D7" s="36"/>
      <c r="E7" s="36">
        <v>56733.83</v>
      </c>
      <c r="F7" s="36">
        <v>121491.9</v>
      </c>
      <c r="G7" s="36">
        <v>56796.26</v>
      </c>
      <c r="H7" s="36">
        <v>240650.8</v>
      </c>
      <c r="I7" s="35">
        <v>1986</v>
      </c>
      <c r="J7" s="36">
        <v>140196</v>
      </c>
      <c r="K7" s="36">
        <v>144966.6</v>
      </c>
      <c r="L7" s="36">
        <v>1066790</v>
      </c>
      <c r="M7" s="36">
        <v>771000</v>
      </c>
      <c r="N7" s="35">
        <v>1986</v>
      </c>
      <c r="O7" s="36">
        <v>78442.429999999993</v>
      </c>
      <c r="P7" s="36">
        <v>166997.29999999999</v>
      </c>
      <c r="Q7" s="36">
        <v>41214</v>
      </c>
      <c r="R7" s="36">
        <v>52127.34</v>
      </c>
    </row>
    <row r="8" spans="1:18" x14ac:dyDescent="0.25">
      <c r="A8" s="35">
        <v>1987</v>
      </c>
      <c r="B8" s="36">
        <v>26549.7</v>
      </c>
      <c r="C8" s="36">
        <v>56989</v>
      </c>
      <c r="D8" s="36"/>
      <c r="E8" s="36">
        <v>56729.7</v>
      </c>
      <c r="F8" s="36">
        <v>122091.3</v>
      </c>
      <c r="G8" s="36">
        <v>56981.62</v>
      </c>
      <c r="H8" s="36">
        <v>242803.5</v>
      </c>
      <c r="I8" s="35">
        <v>1987</v>
      </c>
      <c r="J8" s="36">
        <v>143027</v>
      </c>
      <c r="K8" s="36">
        <v>145958.9</v>
      </c>
      <c r="L8" s="36">
        <v>1084035</v>
      </c>
      <c r="M8" s="36">
        <v>788000</v>
      </c>
      <c r="N8" s="35">
        <v>1987</v>
      </c>
      <c r="O8" s="36">
        <v>80122.490000000005</v>
      </c>
      <c r="P8" s="36">
        <v>169990.2</v>
      </c>
      <c r="Q8" s="36">
        <v>41622</v>
      </c>
      <c r="R8" s="36">
        <v>53242.67</v>
      </c>
    </row>
    <row r="9" spans="1:18" x14ac:dyDescent="0.25">
      <c r="A9" s="35">
        <v>1988</v>
      </c>
      <c r="B9" s="36">
        <v>26894.799999999999</v>
      </c>
      <c r="C9" s="36">
        <v>57255</v>
      </c>
      <c r="D9" s="36"/>
      <c r="E9" s="36">
        <v>56734.03</v>
      </c>
      <c r="F9" s="36">
        <v>122613</v>
      </c>
      <c r="G9" s="36">
        <v>57159.6</v>
      </c>
      <c r="H9" s="36">
        <v>245021.4</v>
      </c>
      <c r="I9" s="35">
        <v>1988</v>
      </c>
      <c r="J9" s="36">
        <v>145873</v>
      </c>
      <c r="K9" s="36">
        <v>146865.70000000001</v>
      </c>
      <c r="L9" s="36">
        <v>1101630</v>
      </c>
      <c r="M9" s="36">
        <v>805000</v>
      </c>
      <c r="N9" s="35">
        <v>1988</v>
      </c>
      <c r="O9" s="36">
        <v>81781.820000000007</v>
      </c>
      <c r="P9" s="36">
        <v>173040.7</v>
      </c>
      <c r="Q9" s="36">
        <v>42031</v>
      </c>
      <c r="R9" s="36">
        <v>54355.53</v>
      </c>
    </row>
    <row r="10" spans="1:18" x14ac:dyDescent="0.25">
      <c r="A10" s="35">
        <v>1989</v>
      </c>
      <c r="B10" s="36">
        <v>27379.3</v>
      </c>
      <c r="C10" s="36">
        <v>57821</v>
      </c>
      <c r="D10" s="36">
        <v>78462</v>
      </c>
      <c r="E10" s="36">
        <v>56737.53</v>
      </c>
      <c r="F10" s="36">
        <v>123107.5</v>
      </c>
      <c r="G10" s="36">
        <v>57324.47</v>
      </c>
      <c r="H10" s="36">
        <v>247341.7</v>
      </c>
      <c r="I10" s="35">
        <v>1989</v>
      </c>
      <c r="J10" s="36">
        <v>148659</v>
      </c>
      <c r="K10" s="36">
        <v>147351.70000000001</v>
      </c>
      <c r="L10" s="36">
        <v>1118650</v>
      </c>
      <c r="M10" s="36">
        <v>822000</v>
      </c>
      <c r="N10" s="35">
        <v>1989</v>
      </c>
      <c r="O10" s="36">
        <v>83366.84</v>
      </c>
      <c r="P10" s="36">
        <v>176152</v>
      </c>
      <c r="Q10" s="36">
        <v>42449</v>
      </c>
      <c r="R10" s="36">
        <v>55462.48</v>
      </c>
    </row>
    <row r="11" spans="1:18" x14ac:dyDescent="0.25">
      <c r="A11" s="35">
        <v>1990</v>
      </c>
      <c r="B11" s="36">
        <v>27790.6</v>
      </c>
      <c r="C11" s="36">
        <v>58168</v>
      </c>
      <c r="D11" s="36">
        <v>79635</v>
      </c>
      <c r="E11" s="36">
        <v>56742.89</v>
      </c>
      <c r="F11" s="36">
        <v>123537.4</v>
      </c>
      <c r="G11" s="36">
        <v>57493.31</v>
      </c>
      <c r="H11" s="36">
        <v>250131.9</v>
      </c>
      <c r="I11" s="35">
        <v>1990</v>
      </c>
      <c r="J11" s="36">
        <v>151170</v>
      </c>
      <c r="K11" s="36">
        <v>147973</v>
      </c>
      <c r="L11" s="36">
        <v>1135185</v>
      </c>
      <c r="M11" s="36">
        <v>839000</v>
      </c>
      <c r="N11" s="35">
        <v>1990</v>
      </c>
      <c r="O11" s="36">
        <v>84913.65</v>
      </c>
      <c r="P11" s="36">
        <v>179323.4</v>
      </c>
      <c r="Q11" s="36">
        <v>42869</v>
      </c>
      <c r="R11" s="36">
        <v>56560.68</v>
      </c>
    </row>
    <row r="12" spans="1:18" x14ac:dyDescent="0.25">
      <c r="A12" s="35">
        <v>1991</v>
      </c>
      <c r="B12" s="36">
        <v>28117.9</v>
      </c>
      <c r="C12" s="36">
        <v>58516.82</v>
      </c>
      <c r="D12" s="36">
        <v>80240.789999999994</v>
      </c>
      <c r="E12" s="36">
        <v>56744.19</v>
      </c>
      <c r="F12" s="36">
        <v>123962.5</v>
      </c>
      <c r="G12" s="36">
        <v>57656.44</v>
      </c>
      <c r="H12" s="36">
        <v>253496.9</v>
      </c>
      <c r="I12" s="35">
        <v>1991</v>
      </c>
      <c r="J12" s="36">
        <v>153734.6</v>
      </c>
      <c r="K12" s="36">
        <v>148299.1</v>
      </c>
      <c r="L12" s="36">
        <v>1150780</v>
      </c>
      <c r="M12" s="36">
        <v>853724</v>
      </c>
      <c r="N12" s="35">
        <v>1991</v>
      </c>
      <c r="O12" s="36">
        <v>86488.03</v>
      </c>
      <c r="P12" s="36">
        <v>182297.7</v>
      </c>
      <c r="Q12" s="36">
        <v>43339.91</v>
      </c>
      <c r="R12" s="36">
        <v>57650.23</v>
      </c>
    </row>
    <row r="13" spans="1:18" x14ac:dyDescent="0.25">
      <c r="A13" s="35">
        <v>1992</v>
      </c>
      <c r="B13" s="36">
        <v>28544.89</v>
      </c>
      <c r="C13" s="36">
        <v>58865.59</v>
      </c>
      <c r="D13" s="36">
        <v>80856.27</v>
      </c>
      <c r="E13" s="36">
        <v>56938.51</v>
      </c>
      <c r="F13" s="36">
        <v>124378.7</v>
      </c>
      <c r="G13" s="36">
        <v>57819</v>
      </c>
      <c r="H13" s="36">
        <v>257037.4</v>
      </c>
      <c r="I13" s="35">
        <v>1992</v>
      </c>
      <c r="J13" s="36">
        <v>156280.9</v>
      </c>
      <c r="K13" s="36">
        <v>148444.4</v>
      </c>
      <c r="L13" s="36">
        <v>1164970</v>
      </c>
      <c r="M13" s="36">
        <v>869090</v>
      </c>
      <c r="N13" s="35">
        <v>1992</v>
      </c>
      <c r="O13" s="36">
        <v>88111.03</v>
      </c>
      <c r="P13" s="36">
        <v>185327.2</v>
      </c>
      <c r="Q13" s="36">
        <v>43837.120000000003</v>
      </c>
      <c r="R13" s="36">
        <v>58731.17</v>
      </c>
    </row>
    <row r="14" spans="1:18" x14ac:dyDescent="0.25">
      <c r="A14" s="35">
        <v>1993</v>
      </c>
      <c r="B14" s="36">
        <v>28953.34</v>
      </c>
      <c r="C14" s="36">
        <v>59179.44</v>
      </c>
      <c r="D14" s="36">
        <v>81392.5</v>
      </c>
      <c r="E14" s="36">
        <v>57116.22</v>
      </c>
      <c r="F14" s="36">
        <v>124738.2</v>
      </c>
      <c r="G14" s="36">
        <v>57937.47</v>
      </c>
      <c r="H14" s="36">
        <v>260448.7</v>
      </c>
      <c r="I14" s="35">
        <v>1993</v>
      </c>
      <c r="J14" s="36">
        <v>158813.4</v>
      </c>
      <c r="K14" s="36">
        <v>148488.9</v>
      </c>
      <c r="L14" s="36">
        <v>1178440</v>
      </c>
      <c r="M14" s="36">
        <v>884943</v>
      </c>
      <c r="N14" s="35">
        <v>1993</v>
      </c>
      <c r="O14" s="36">
        <v>89749.14</v>
      </c>
      <c r="P14" s="36">
        <v>188413</v>
      </c>
      <c r="Q14" s="36">
        <v>44307.040000000001</v>
      </c>
      <c r="R14" s="36">
        <v>59800.53</v>
      </c>
    </row>
    <row r="15" spans="1:18" x14ac:dyDescent="0.25">
      <c r="A15" s="35">
        <v>1994</v>
      </c>
      <c r="B15" s="36">
        <v>29330.81</v>
      </c>
      <c r="C15" s="36">
        <v>59458.720000000001</v>
      </c>
      <c r="D15" s="36">
        <v>81675.289999999994</v>
      </c>
      <c r="E15" s="36">
        <v>57227.8</v>
      </c>
      <c r="F15" s="36">
        <v>125046.5</v>
      </c>
      <c r="G15" s="36">
        <v>58089.13</v>
      </c>
      <c r="H15" s="36">
        <v>263662.40000000002</v>
      </c>
      <c r="I15" s="35">
        <v>1994</v>
      </c>
      <c r="J15" s="36">
        <v>161327.20000000001</v>
      </c>
      <c r="K15" s="36">
        <v>148622</v>
      </c>
      <c r="L15" s="36">
        <v>1191835</v>
      </c>
      <c r="M15" s="36">
        <v>901176</v>
      </c>
      <c r="N15" s="35">
        <v>1994</v>
      </c>
      <c r="O15" s="36">
        <v>91337.9</v>
      </c>
      <c r="P15" s="36">
        <v>191588.5</v>
      </c>
      <c r="Q15" s="36">
        <v>44718.9</v>
      </c>
      <c r="R15" s="36">
        <v>60867.09</v>
      </c>
    </row>
    <row r="16" spans="1:18" x14ac:dyDescent="0.25">
      <c r="A16" s="35">
        <v>1995</v>
      </c>
      <c r="B16" s="36">
        <v>29690.53</v>
      </c>
      <c r="C16" s="36">
        <v>59733.21</v>
      </c>
      <c r="D16" s="36">
        <v>81915.600000000006</v>
      </c>
      <c r="E16" s="36">
        <v>57324.29</v>
      </c>
      <c r="F16" s="36">
        <v>125327.1</v>
      </c>
      <c r="G16" s="36">
        <v>58270.51</v>
      </c>
      <c r="H16" s="36">
        <v>266821.40000000002</v>
      </c>
      <c r="I16" s="35">
        <v>1995</v>
      </c>
      <c r="J16" s="36">
        <v>163819.29999999999</v>
      </c>
      <c r="K16" s="36">
        <v>148758.20000000001</v>
      </c>
      <c r="L16" s="36">
        <v>1204855</v>
      </c>
      <c r="M16" s="36">
        <v>917772</v>
      </c>
      <c r="N16" s="35">
        <v>1995</v>
      </c>
      <c r="O16" s="36">
        <v>92880.35</v>
      </c>
      <c r="P16" s="36">
        <v>194844</v>
      </c>
      <c r="Q16" s="36">
        <v>45105.08</v>
      </c>
      <c r="R16" s="36">
        <v>61940.15</v>
      </c>
    </row>
    <row r="17" spans="1:18" x14ac:dyDescent="0.25">
      <c r="A17" s="35">
        <v>1996</v>
      </c>
      <c r="B17" s="36">
        <v>30026.32</v>
      </c>
      <c r="C17" s="36">
        <v>60004.71</v>
      </c>
      <c r="D17" s="36">
        <v>82153.320000000007</v>
      </c>
      <c r="E17" s="36">
        <v>57435.88</v>
      </c>
      <c r="F17" s="36">
        <v>125616.7</v>
      </c>
      <c r="G17" s="36">
        <v>58428.5</v>
      </c>
      <c r="H17" s="36">
        <v>269943.7</v>
      </c>
      <c r="I17" s="35">
        <v>1996</v>
      </c>
      <c r="J17" s="36">
        <v>166306.29999999999</v>
      </c>
      <c r="K17" s="36">
        <v>148597</v>
      </c>
      <c r="L17" s="36">
        <v>1217550</v>
      </c>
      <c r="M17" s="36">
        <v>934692</v>
      </c>
      <c r="N17" s="35">
        <v>1996</v>
      </c>
      <c r="O17" s="36">
        <v>94398.58</v>
      </c>
      <c r="P17" s="36">
        <v>198177.8</v>
      </c>
      <c r="Q17" s="36">
        <v>45467.97</v>
      </c>
      <c r="R17" s="36">
        <v>63017.8</v>
      </c>
    </row>
    <row r="18" spans="1:18" x14ac:dyDescent="0.25">
      <c r="A18" s="35">
        <v>1997</v>
      </c>
      <c r="B18" s="36">
        <v>30305.599999999999</v>
      </c>
      <c r="C18" s="36">
        <v>60275.09</v>
      </c>
      <c r="D18" s="36">
        <v>82274.12</v>
      </c>
      <c r="E18" s="36">
        <v>57522.78</v>
      </c>
      <c r="F18" s="36">
        <v>125924.6</v>
      </c>
      <c r="G18" s="36">
        <v>58578.22</v>
      </c>
      <c r="H18" s="36">
        <v>273203</v>
      </c>
      <c r="I18" s="35">
        <v>1997</v>
      </c>
      <c r="J18" s="36">
        <v>168806.1</v>
      </c>
      <c r="K18" s="36">
        <v>148373.70000000001</v>
      </c>
      <c r="L18" s="36">
        <v>1230075</v>
      </c>
      <c r="M18" s="36">
        <v>951861</v>
      </c>
      <c r="N18" s="35">
        <v>1997</v>
      </c>
      <c r="O18" s="36">
        <v>95895.15</v>
      </c>
      <c r="P18" s="36">
        <v>201405.7</v>
      </c>
      <c r="Q18" s="36">
        <v>45807.83</v>
      </c>
      <c r="R18" s="36">
        <v>64097.69</v>
      </c>
    </row>
    <row r="19" spans="1:18" x14ac:dyDescent="0.25">
      <c r="A19" s="35">
        <v>1998</v>
      </c>
      <c r="B19" s="36">
        <v>30551.66</v>
      </c>
      <c r="C19" s="36">
        <v>60552.66</v>
      </c>
      <c r="D19" s="36">
        <v>82286.759999999995</v>
      </c>
      <c r="E19" s="36">
        <v>57596.94</v>
      </c>
      <c r="F19" s="36">
        <v>126236.6</v>
      </c>
      <c r="G19" s="36">
        <v>58764.78</v>
      </c>
      <c r="H19" s="36">
        <v>276416.7</v>
      </c>
      <c r="I19" s="35">
        <v>1998</v>
      </c>
      <c r="J19" s="36">
        <v>171317.2</v>
      </c>
      <c r="K19" s="36">
        <v>148154.9</v>
      </c>
      <c r="L19" s="36">
        <v>1241935</v>
      </c>
      <c r="M19" s="36">
        <v>969153</v>
      </c>
      <c r="N19" s="35">
        <v>1998</v>
      </c>
      <c r="O19" s="36">
        <v>97325.06</v>
      </c>
      <c r="P19" s="36">
        <v>204574.4</v>
      </c>
      <c r="Q19" s="36">
        <v>46151.51</v>
      </c>
      <c r="R19" s="36">
        <v>65177.18</v>
      </c>
    </row>
    <row r="20" spans="1:18" x14ac:dyDescent="0.25">
      <c r="A20" s="35">
        <v>1999</v>
      </c>
      <c r="B20" s="36">
        <v>30820.26</v>
      </c>
      <c r="C20" s="36">
        <v>60843.76</v>
      </c>
      <c r="D20" s="36">
        <v>82338.03</v>
      </c>
      <c r="E20" s="36">
        <v>57685.5</v>
      </c>
      <c r="F20" s="36">
        <v>126512.9</v>
      </c>
      <c r="G20" s="36">
        <v>58994.43</v>
      </c>
      <c r="H20" s="36">
        <v>279609.2</v>
      </c>
      <c r="I20" s="35">
        <v>1999</v>
      </c>
      <c r="J20" s="36">
        <v>173839.3</v>
      </c>
      <c r="K20" s="36">
        <v>147699</v>
      </c>
      <c r="L20" s="36">
        <v>1252735</v>
      </c>
      <c r="M20" s="36">
        <v>986477</v>
      </c>
      <c r="N20" s="35">
        <v>1999</v>
      </c>
      <c r="O20" s="36">
        <v>98616.91</v>
      </c>
      <c r="P20" s="36">
        <v>207803.4</v>
      </c>
      <c r="Q20" s="36">
        <v>46485.42</v>
      </c>
      <c r="R20" s="36">
        <v>66254</v>
      </c>
    </row>
    <row r="21" spans="1:18" x14ac:dyDescent="0.25">
      <c r="A21" s="35">
        <v>2000</v>
      </c>
      <c r="B21" s="36">
        <v>31099.56</v>
      </c>
      <c r="C21" s="36">
        <v>61163.39</v>
      </c>
      <c r="D21" s="36">
        <v>82447.27</v>
      </c>
      <c r="E21" s="36">
        <v>57814.41</v>
      </c>
      <c r="F21" s="36">
        <v>126775.6</v>
      </c>
      <c r="G21" s="36">
        <v>59225.04</v>
      </c>
      <c r="H21" s="36">
        <v>282737.90000000002</v>
      </c>
      <c r="I21" s="35">
        <v>2000</v>
      </c>
      <c r="J21" s="36">
        <v>176369.4</v>
      </c>
      <c r="K21" s="36">
        <v>147054.1</v>
      </c>
      <c r="L21" s="36">
        <v>1262645</v>
      </c>
      <c r="M21" s="36">
        <v>1004124</v>
      </c>
      <c r="N21" s="35">
        <v>2000</v>
      </c>
      <c r="O21" s="36">
        <v>99926.62</v>
      </c>
      <c r="P21" s="36">
        <v>211100.9</v>
      </c>
      <c r="Q21" s="36">
        <v>46838.84</v>
      </c>
      <c r="R21" s="36">
        <v>67329.3</v>
      </c>
    </row>
    <row r="22" spans="1:18" x14ac:dyDescent="0.25">
      <c r="A22" s="35">
        <v>2001</v>
      </c>
      <c r="B22" s="36">
        <v>31376.74</v>
      </c>
      <c r="C22" s="36">
        <v>61513.43</v>
      </c>
      <c r="D22" s="36">
        <v>82584.7</v>
      </c>
      <c r="E22" s="36">
        <v>57961.16</v>
      </c>
      <c r="F22" s="36">
        <v>127108.6</v>
      </c>
      <c r="G22" s="36">
        <v>59460.14</v>
      </c>
      <c r="H22" s="36">
        <v>285550.09999999998</v>
      </c>
      <c r="I22" s="35">
        <v>2001</v>
      </c>
      <c r="J22" s="36">
        <v>178873.1</v>
      </c>
      <c r="K22" s="36">
        <v>146334.29999999999</v>
      </c>
      <c r="L22" s="36">
        <v>1271850</v>
      </c>
      <c r="M22" s="36">
        <v>1021967</v>
      </c>
      <c r="N22" s="35">
        <v>2001</v>
      </c>
      <c r="O22" s="36">
        <v>101247</v>
      </c>
      <c r="P22" s="36">
        <v>214163.9</v>
      </c>
      <c r="Q22" s="36">
        <v>47177.81</v>
      </c>
      <c r="R22" s="36">
        <v>68404.899999999994</v>
      </c>
    </row>
    <row r="23" spans="1:18" x14ac:dyDescent="0.25">
      <c r="A23" s="35">
        <v>2002</v>
      </c>
      <c r="B23" s="36">
        <v>31640.959999999999</v>
      </c>
      <c r="C23" s="36">
        <v>61870.58</v>
      </c>
      <c r="D23" s="36">
        <v>82722.89</v>
      </c>
      <c r="E23" s="36">
        <v>58106.89</v>
      </c>
      <c r="F23" s="36">
        <v>127371.4</v>
      </c>
      <c r="G23" s="36">
        <v>59687.26</v>
      </c>
      <c r="H23" s="36">
        <v>288211.8</v>
      </c>
      <c r="I23" s="35">
        <v>2002</v>
      </c>
      <c r="J23" s="36">
        <v>181316.4</v>
      </c>
      <c r="K23" s="36">
        <v>145529.9</v>
      </c>
      <c r="L23" s="36">
        <v>1280400</v>
      </c>
      <c r="M23" s="36">
        <v>1039691</v>
      </c>
      <c r="N23" s="35">
        <v>2002</v>
      </c>
      <c r="O23" s="36">
        <v>102479.9</v>
      </c>
      <c r="P23" s="36">
        <v>217200</v>
      </c>
      <c r="Q23" s="36">
        <v>47437.279999999999</v>
      </c>
      <c r="R23" s="36">
        <v>69479.039999999994</v>
      </c>
    </row>
    <row r="24" spans="1:18" x14ac:dyDescent="0.25">
      <c r="A24" s="35">
        <v>2003</v>
      </c>
      <c r="B24" s="36">
        <v>31889.31</v>
      </c>
      <c r="C24" s="36">
        <v>62218.34</v>
      </c>
      <c r="D24" s="36">
        <v>82769.179999999993</v>
      </c>
      <c r="E24" s="36">
        <v>58366.34</v>
      </c>
      <c r="F24" s="36">
        <v>127552.3</v>
      </c>
      <c r="G24" s="36">
        <v>59909.68</v>
      </c>
      <c r="H24" s="36">
        <v>290699.59999999998</v>
      </c>
      <c r="I24" s="35">
        <v>2003</v>
      </c>
      <c r="J24" s="36">
        <v>183692.4</v>
      </c>
      <c r="K24" s="36">
        <v>144737.4</v>
      </c>
      <c r="L24" s="36">
        <v>1288400</v>
      </c>
      <c r="M24" s="36">
        <v>1057504</v>
      </c>
      <c r="N24" s="35">
        <v>2003</v>
      </c>
      <c r="O24" s="36">
        <v>103718.1</v>
      </c>
      <c r="P24" s="36">
        <v>220228.7</v>
      </c>
      <c r="Q24" s="36">
        <v>47656.63</v>
      </c>
      <c r="R24" s="36">
        <v>70548.639999999999</v>
      </c>
    </row>
    <row r="25" spans="1:18" x14ac:dyDescent="0.25">
      <c r="A25" s="35">
        <v>2004</v>
      </c>
      <c r="B25" s="36">
        <v>32134.76</v>
      </c>
      <c r="C25" s="36">
        <v>62584.31</v>
      </c>
      <c r="D25" s="36">
        <v>82751.78</v>
      </c>
      <c r="E25" s="36">
        <v>58746.52</v>
      </c>
      <c r="F25" s="36">
        <v>127693.7</v>
      </c>
      <c r="G25" s="36">
        <v>60213.45</v>
      </c>
      <c r="H25" s="36">
        <v>293402.40000000002</v>
      </c>
      <c r="I25" s="35">
        <v>2004</v>
      </c>
      <c r="J25" s="36">
        <v>185993.60000000001</v>
      </c>
      <c r="K25" s="36">
        <v>144000.20000000001</v>
      </c>
      <c r="L25" s="36">
        <v>1296075</v>
      </c>
      <c r="M25" s="36">
        <v>1065071</v>
      </c>
      <c r="N25" s="35">
        <v>2004</v>
      </c>
      <c r="O25" s="36">
        <v>104959.6</v>
      </c>
      <c r="P25" s="36">
        <v>223241.5</v>
      </c>
      <c r="Q25" s="36">
        <v>47853.85</v>
      </c>
      <c r="R25" s="36">
        <v>71613.539999999994</v>
      </c>
    </row>
    <row r="26" spans="1:18" x14ac:dyDescent="0.25">
      <c r="A26" s="35">
        <v>2005</v>
      </c>
      <c r="B26" s="36">
        <v>32386.38</v>
      </c>
      <c r="C26" s="36">
        <v>62965.06</v>
      </c>
      <c r="D26" s="36">
        <v>82703.83</v>
      </c>
      <c r="E26" s="36">
        <v>59068.49</v>
      </c>
      <c r="F26" s="36">
        <v>127715.4</v>
      </c>
      <c r="G26" s="36">
        <v>60574.36</v>
      </c>
      <c r="H26" s="36">
        <v>296119.3</v>
      </c>
      <c r="I26" s="35">
        <v>2005</v>
      </c>
      <c r="J26" s="36">
        <v>188211.9</v>
      </c>
      <c r="K26" s="36">
        <v>143319.6</v>
      </c>
      <c r="L26" s="36">
        <v>1303720</v>
      </c>
      <c r="M26" s="36">
        <v>1093563</v>
      </c>
      <c r="N26" s="35">
        <v>2005</v>
      </c>
      <c r="O26" s="36">
        <v>106202.9</v>
      </c>
      <c r="P26" s="36">
        <v>226043.4</v>
      </c>
      <c r="Q26" s="36">
        <v>48005.16</v>
      </c>
      <c r="R26" s="36">
        <v>72673.81</v>
      </c>
    </row>
    <row r="27" spans="1:18" x14ac:dyDescent="0.25">
      <c r="A27" s="35">
        <v>2006</v>
      </c>
      <c r="B27" s="36">
        <v>32656.68</v>
      </c>
      <c r="C27" s="36">
        <v>63361.59</v>
      </c>
      <c r="D27" s="36">
        <v>82610.48</v>
      </c>
      <c r="E27" s="36">
        <v>59303.69</v>
      </c>
      <c r="F27" s="36">
        <v>127727.6</v>
      </c>
      <c r="G27" s="36">
        <v>60934.34</v>
      </c>
      <c r="H27" s="36">
        <v>298988.40000000002</v>
      </c>
      <c r="I27" s="35">
        <v>2006</v>
      </c>
      <c r="J27" s="36">
        <v>190347.8</v>
      </c>
      <c r="K27" s="36">
        <v>142735.9</v>
      </c>
      <c r="L27" s="36">
        <v>1311020</v>
      </c>
      <c r="M27" s="36">
        <v>1111714</v>
      </c>
      <c r="N27" s="35">
        <v>2006</v>
      </c>
      <c r="O27" s="36">
        <v>107449.5</v>
      </c>
      <c r="P27" s="36">
        <v>228956.7</v>
      </c>
      <c r="Q27" s="36">
        <v>48123.56</v>
      </c>
      <c r="R27" s="36">
        <v>73726.12</v>
      </c>
    </row>
    <row r="28" spans="1:18" x14ac:dyDescent="0.25">
      <c r="A28" s="35">
        <v>2007</v>
      </c>
      <c r="B28" s="36">
        <v>32935.96</v>
      </c>
      <c r="C28" s="36">
        <v>63756.98</v>
      </c>
      <c r="D28" s="36">
        <v>82500.63</v>
      </c>
      <c r="E28" s="36">
        <v>59657.71</v>
      </c>
      <c r="F28" s="36">
        <v>127779</v>
      </c>
      <c r="G28" s="36">
        <v>61337.37</v>
      </c>
      <c r="H28" s="36">
        <v>301845.5</v>
      </c>
      <c r="I28" s="35">
        <v>2007</v>
      </c>
      <c r="J28" s="36">
        <v>192408.2</v>
      </c>
      <c r="K28" s="36">
        <v>142441.4</v>
      </c>
      <c r="L28" s="36">
        <v>1317885</v>
      </c>
      <c r="M28" s="36">
        <v>1129866</v>
      </c>
      <c r="N28" s="35">
        <v>2007</v>
      </c>
      <c r="O28" s="36">
        <v>108700.9</v>
      </c>
      <c r="P28" s="36">
        <v>231815.9</v>
      </c>
      <c r="Q28" s="36">
        <v>48250.15</v>
      </c>
      <c r="R28" s="36">
        <v>74767.839999999997</v>
      </c>
    </row>
    <row r="29" spans="1:18" x14ac:dyDescent="0.25">
      <c r="A29" s="35">
        <v>2008</v>
      </c>
      <c r="B29" s="36">
        <v>33212.699999999997</v>
      </c>
      <c r="C29" s="36">
        <v>64123.82</v>
      </c>
      <c r="D29" s="36">
        <v>82328.59</v>
      </c>
      <c r="E29" s="36">
        <v>60122.54</v>
      </c>
      <c r="F29" s="36">
        <v>127787.7</v>
      </c>
      <c r="G29" s="36">
        <v>61731.28</v>
      </c>
      <c r="H29" s="36">
        <v>304714.09999999998</v>
      </c>
      <c r="I29" s="35">
        <v>2008</v>
      </c>
      <c r="J29" s="36">
        <v>194394.2</v>
      </c>
      <c r="K29" s="36">
        <v>142393.29999999999</v>
      </c>
      <c r="L29" s="36">
        <v>1324786</v>
      </c>
      <c r="M29" s="36">
        <v>1147996</v>
      </c>
      <c r="N29" s="35">
        <v>2008</v>
      </c>
      <c r="O29" s="36">
        <v>109955.4</v>
      </c>
      <c r="P29" s="36">
        <v>234616.1</v>
      </c>
      <c r="Q29" s="36">
        <v>48379.39</v>
      </c>
      <c r="R29" s="36">
        <v>75793.84</v>
      </c>
    </row>
    <row r="30" spans="1:18" x14ac:dyDescent="0.25">
      <c r="A30" s="35">
        <v>2009</v>
      </c>
      <c r="B30" s="36">
        <v>33487.21</v>
      </c>
      <c r="C30" s="36">
        <v>64482.96</v>
      </c>
      <c r="D30" s="36">
        <v>82100.19</v>
      </c>
      <c r="E30" s="36">
        <v>60493.01</v>
      </c>
      <c r="F30" s="36">
        <v>127704.3</v>
      </c>
      <c r="G30" s="36">
        <v>62086.03</v>
      </c>
      <c r="H30" s="36">
        <v>307397.2</v>
      </c>
      <c r="I30" s="35">
        <v>2009</v>
      </c>
      <c r="J30" s="36">
        <v>196305.2</v>
      </c>
      <c r="K30" s="36">
        <v>142461.6</v>
      </c>
      <c r="L30" s="36">
        <v>1331350</v>
      </c>
      <c r="M30" s="36">
        <v>1164434</v>
      </c>
      <c r="N30" s="35">
        <v>2009</v>
      </c>
      <c r="O30" s="36">
        <v>111211.8</v>
      </c>
      <c r="P30" s="36">
        <v>237353.2</v>
      </c>
      <c r="Q30" s="36">
        <v>48508.97</v>
      </c>
      <c r="R30" s="36">
        <v>76805.52</v>
      </c>
    </row>
    <row r="31" spans="1:18" x14ac:dyDescent="0.25">
      <c r="A31" s="35">
        <v>2010</v>
      </c>
      <c r="B31" s="36">
        <v>33759.74</v>
      </c>
      <c r="C31" s="36">
        <v>64843.32</v>
      </c>
      <c r="D31" s="36">
        <v>81906.320000000007</v>
      </c>
      <c r="E31" s="36">
        <v>60780.54</v>
      </c>
      <c r="F31" s="36">
        <v>127579.1</v>
      </c>
      <c r="G31" s="36">
        <v>62438.14</v>
      </c>
      <c r="H31" s="36">
        <v>309961.09999999998</v>
      </c>
      <c r="I31" s="35">
        <v>2010</v>
      </c>
      <c r="J31" s="36">
        <v>198141.7</v>
      </c>
      <c r="K31" s="36">
        <v>142527</v>
      </c>
      <c r="L31" s="36">
        <v>1337938</v>
      </c>
      <c r="M31" s="36">
        <v>1180750</v>
      </c>
      <c r="N31" s="35">
        <v>2010</v>
      </c>
      <c r="O31" s="36">
        <v>112468.9</v>
      </c>
      <c r="P31" s="36">
        <v>240023.4</v>
      </c>
      <c r="Q31" s="36">
        <v>48636.07</v>
      </c>
      <c r="R31" s="36">
        <v>77804.12</v>
      </c>
    </row>
    <row r="32" spans="1:18" x14ac:dyDescent="0.25">
      <c r="A32" s="35">
        <v>2011</v>
      </c>
      <c r="B32" s="36">
        <v>34030.589999999997</v>
      </c>
      <c r="C32" s="36">
        <v>65198.05</v>
      </c>
      <c r="D32" s="36">
        <v>81733.149999999994</v>
      </c>
      <c r="E32" s="36">
        <v>61048.52</v>
      </c>
      <c r="F32" s="36">
        <v>127469.5</v>
      </c>
      <c r="G32" s="36">
        <v>62788.56</v>
      </c>
      <c r="H32" s="36">
        <v>312227.40000000002</v>
      </c>
      <c r="I32" s="35">
        <v>2011</v>
      </c>
      <c r="J32" s="36">
        <v>199923.8</v>
      </c>
      <c r="K32" s="36">
        <v>142525.70000000001</v>
      </c>
      <c r="L32" s="36">
        <v>1344554</v>
      </c>
      <c r="M32" s="36">
        <v>1196919</v>
      </c>
      <c r="N32" s="35">
        <v>2011</v>
      </c>
      <c r="O32" s="36">
        <v>113724.2</v>
      </c>
      <c r="P32" s="36">
        <v>242629</v>
      </c>
      <c r="Q32" s="36">
        <v>48754.66</v>
      </c>
      <c r="R32" s="36">
        <v>78785.55</v>
      </c>
    </row>
    <row r="33" spans="1:25" x14ac:dyDescent="0.25">
      <c r="A33" s="35">
        <v>2012</v>
      </c>
      <c r="B33" s="36">
        <v>34300.080000000002</v>
      </c>
      <c r="C33" s="36">
        <v>65532.14</v>
      </c>
      <c r="D33" s="36">
        <v>81566.64</v>
      </c>
      <c r="E33" s="36">
        <v>61293.09</v>
      </c>
      <c r="F33" s="36">
        <v>127368.1</v>
      </c>
      <c r="G33" s="36">
        <v>63137.86</v>
      </c>
      <c r="H33" s="36">
        <v>314487.5</v>
      </c>
      <c r="I33" s="35">
        <v>2012</v>
      </c>
      <c r="J33" s="36">
        <v>201670.1</v>
      </c>
      <c r="K33" s="36">
        <v>142517.79999999999</v>
      </c>
      <c r="L33" s="36">
        <v>1351114</v>
      </c>
      <c r="M33" s="36">
        <v>1212924</v>
      </c>
      <c r="N33" s="35">
        <v>2012</v>
      </c>
      <c r="O33" s="36">
        <v>114975.4</v>
      </c>
      <c r="P33" s="36">
        <v>245172.8</v>
      </c>
      <c r="Q33" s="36">
        <v>48860.5</v>
      </c>
      <c r="R33" s="36">
        <v>79749.460000000006</v>
      </c>
    </row>
    <row r="34" spans="1:25" x14ac:dyDescent="0.25">
      <c r="K34" s="41"/>
    </row>
    <row r="35" spans="1:25" x14ac:dyDescent="0.25">
      <c r="A35" s="38" t="s">
        <v>54</v>
      </c>
      <c r="I35" s="38" t="s">
        <v>54</v>
      </c>
      <c r="J35" s="41"/>
      <c r="K35" s="41"/>
      <c r="N35" s="38" t="s">
        <v>54</v>
      </c>
      <c r="O35" s="41"/>
    </row>
    <row r="36" spans="1:25" x14ac:dyDescent="0.25">
      <c r="B36" s="37"/>
      <c r="C36" s="37"/>
      <c r="D36" s="37"/>
      <c r="E36" s="37"/>
      <c r="F36" s="37"/>
      <c r="G36" s="37"/>
      <c r="H36" s="37"/>
      <c r="J36" s="41"/>
      <c r="L36" s="37"/>
      <c r="M36" s="37"/>
      <c r="O36" s="41"/>
      <c r="P36" s="37"/>
      <c r="Q36" s="37"/>
      <c r="R36" s="37"/>
      <c r="S36" s="40"/>
      <c r="T36" s="40"/>
      <c r="U36" s="40"/>
      <c r="V36" s="40"/>
      <c r="W36" s="40"/>
      <c r="X36" s="40"/>
      <c r="Y36" s="40"/>
    </row>
    <row r="37" spans="1:25" x14ac:dyDescent="0.25">
      <c r="A37" s="37"/>
      <c r="F37" s="36"/>
      <c r="I37" s="37"/>
      <c r="J37" s="42"/>
      <c r="K37" s="36"/>
      <c r="L37" s="36"/>
      <c r="M37" s="36"/>
      <c r="N37" s="37"/>
      <c r="O37" s="42"/>
      <c r="P37" s="36"/>
      <c r="Q37" s="36"/>
      <c r="S37" s="40"/>
      <c r="T37" s="40"/>
      <c r="U37" s="40"/>
      <c r="V37" s="40"/>
      <c r="W37" s="40"/>
      <c r="X37" s="40"/>
      <c r="Y37" s="40"/>
    </row>
    <row r="38" spans="1:25" x14ac:dyDescent="0.25">
      <c r="A38" s="37"/>
      <c r="F38" s="36"/>
      <c r="I38" s="37"/>
      <c r="K38" s="36"/>
      <c r="L38" s="36"/>
      <c r="M38" s="36"/>
      <c r="N38" s="37"/>
      <c r="P38" s="36"/>
      <c r="Q38" s="36"/>
      <c r="S38" s="40"/>
      <c r="T38" s="40"/>
      <c r="U38" s="40"/>
      <c r="V38" s="40"/>
      <c r="W38" s="40"/>
      <c r="X38" s="40"/>
      <c r="Y38" s="40"/>
    </row>
    <row r="39" spans="1:25" x14ac:dyDescent="0.25">
      <c r="A39" s="37"/>
      <c r="F39" s="36"/>
      <c r="I39" s="37"/>
      <c r="K39" s="36"/>
      <c r="L39" s="36"/>
      <c r="M39" s="36"/>
      <c r="N39" s="37"/>
      <c r="P39" s="36"/>
      <c r="Q39" s="36"/>
      <c r="S39" s="40"/>
      <c r="T39" s="40"/>
      <c r="U39" s="40"/>
      <c r="V39" s="40"/>
      <c r="W39" s="40"/>
      <c r="X39" s="40"/>
      <c r="Y39" s="40"/>
    </row>
    <row r="40" spans="1:25" x14ac:dyDescent="0.25">
      <c r="A40" s="37"/>
      <c r="F40" s="36"/>
      <c r="I40" s="37"/>
      <c r="K40" s="36"/>
      <c r="L40" s="36"/>
      <c r="M40" s="36"/>
      <c r="N40" s="37"/>
      <c r="P40" s="36"/>
      <c r="Q40" s="36"/>
      <c r="S40" s="40"/>
      <c r="T40" s="40"/>
      <c r="U40" s="40"/>
      <c r="V40" s="40"/>
      <c r="W40" s="40"/>
      <c r="X40" s="40"/>
      <c r="Y40" s="40"/>
    </row>
    <row r="41" spans="1:25" x14ac:dyDescent="0.25">
      <c r="A41" s="37"/>
      <c r="F41" s="36"/>
      <c r="I41" s="37"/>
      <c r="K41" s="36"/>
      <c r="L41" s="36"/>
      <c r="M41" s="36"/>
      <c r="N41" s="37"/>
      <c r="P41" s="36"/>
      <c r="Q41" s="36"/>
      <c r="S41" s="40"/>
      <c r="T41" s="40"/>
      <c r="U41" s="40"/>
      <c r="V41" s="40"/>
      <c r="W41" s="40"/>
      <c r="X41" s="40"/>
      <c r="Y41" s="40"/>
    </row>
    <row r="42" spans="1:25" x14ac:dyDescent="0.25">
      <c r="A42" s="37"/>
      <c r="F42" s="36"/>
      <c r="I42" s="37"/>
      <c r="K42" s="36"/>
      <c r="L42" s="36"/>
      <c r="M42" s="36"/>
      <c r="N42" s="37"/>
      <c r="P42" s="36"/>
      <c r="Q42" s="36"/>
      <c r="S42" s="40"/>
      <c r="T42" s="40"/>
      <c r="U42" s="40"/>
      <c r="V42" s="40"/>
      <c r="W42" s="40"/>
      <c r="X42" s="40"/>
      <c r="Y42" s="40"/>
    </row>
    <row r="43" spans="1:25" x14ac:dyDescent="0.25">
      <c r="A43" s="37"/>
      <c r="F43" s="36"/>
      <c r="I43" s="37"/>
      <c r="K43" s="36"/>
      <c r="L43" s="36"/>
      <c r="M43" s="36"/>
      <c r="N43" s="37"/>
      <c r="P43" s="36"/>
      <c r="Q43" s="36"/>
      <c r="S43" s="40"/>
      <c r="T43" s="40"/>
      <c r="U43" s="40"/>
      <c r="V43" s="40"/>
      <c r="W43" s="40"/>
      <c r="X43" s="40"/>
      <c r="Y43" s="40"/>
    </row>
    <row r="44" spans="1:25" x14ac:dyDescent="0.25">
      <c r="A44" s="37"/>
      <c r="F44" s="36"/>
      <c r="I44" s="37"/>
      <c r="K44" s="36"/>
      <c r="L44" s="36"/>
      <c r="M44" s="36"/>
      <c r="N44" s="37"/>
      <c r="P44" s="36"/>
      <c r="Q44" s="36"/>
      <c r="S44" s="40"/>
      <c r="T44" s="40"/>
      <c r="U44" s="40"/>
      <c r="V44" s="40"/>
      <c r="W44" s="40"/>
      <c r="X44" s="40"/>
      <c r="Y44" s="40"/>
    </row>
    <row r="45" spans="1:25" x14ac:dyDescent="0.25">
      <c r="A45" s="37"/>
      <c r="F45" s="36"/>
      <c r="I45" s="37"/>
      <c r="K45" s="36"/>
      <c r="L45" s="36"/>
      <c r="M45" s="36"/>
      <c r="N45" s="37"/>
      <c r="P45" s="36"/>
      <c r="Q45" s="36"/>
      <c r="S45" s="40"/>
      <c r="T45" s="40"/>
      <c r="U45" s="40"/>
      <c r="V45" s="40"/>
      <c r="W45" s="40"/>
      <c r="X45" s="40"/>
      <c r="Y45" s="40"/>
    </row>
    <row r="46" spans="1:25" x14ac:dyDescent="0.25">
      <c r="A46" s="37"/>
      <c r="F46" s="36"/>
      <c r="I46" s="37"/>
      <c r="K46" s="36"/>
      <c r="L46" s="36"/>
      <c r="M46" s="36"/>
      <c r="N46" s="37"/>
      <c r="P46" s="36"/>
      <c r="Q46" s="36"/>
      <c r="S46" s="40"/>
      <c r="T46" s="40"/>
      <c r="U46" s="40"/>
      <c r="V46" s="40"/>
      <c r="W46" s="40"/>
      <c r="X46" s="40"/>
      <c r="Y46" s="40"/>
    </row>
    <row r="47" spans="1:25" x14ac:dyDescent="0.25">
      <c r="A47" s="37"/>
      <c r="F47" s="36"/>
      <c r="I47" s="37"/>
      <c r="K47" s="36"/>
      <c r="L47" s="36"/>
      <c r="M47" s="36"/>
      <c r="N47" s="37"/>
      <c r="P47" s="36"/>
      <c r="Q47" s="36"/>
      <c r="S47" s="40"/>
      <c r="T47" s="40"/>
      <c r="U47" s="40"/>
      <c r="V47" s="40"/>
      <c r="W47" s="40"/>
      <c r="X47" s="40"/>
      <c r="Y47" s="40"/>
    </row>
    <row r="48" spans="1:25" x14ac:dyDescent="0.25">
      <c r="A48" s="37"/>
      <c r="F48" s="36"/>
      <c r="I48" s="37"/>
      <c r="K48" s="36"/>
      <c r="L48" s="36"/>
      <c r="M48" s="36"/>
      <c r="N48" s="37"/>
      <c r="P48" s="36"/>
      <c r="Q48" s="36"/>
      <c r="S48" s="40"/>
      <c r="T48" s="40"/>
      <c r="U48" s="40"/>
      <c r="V48" s="40"/>
      <c r="W48" s="40"/>
      <c r="X48" s="40"/>
      <c r="Y48" s="40"/>
    </row>
    <row r="49" spans="1:25" x14ac:dyDescent="0.25">
      <c r="A49" s="37"/>
      <c r="F49" s="36"/>
      <c r="I49" s="37"/>
      <c r="K49" s="36"/>
      <c r="L49" s="36"/>
      <c r="M49" s="36"/>
      <c r="N49" s="37"/>
      <c r="P49" s="36"/>
      <c r="Q49" s="36"/>
      <c r="S49" s="40"/>
      <c r="T49" s="40"/>
      <c r="U49" s="40"/>
      <c r="V49" s="40"/>
      <c r="W49" s="40"/>
      <c r="X49" s="40"/>
      <c r="Y49" s="40"/>
    </row>
    <row r="50" spans="1:25" x14ac:dyDescent="0.25">
      <c r="A50" s="37"/>
      <c r="F50" s="36"/>
      <c r="I50" s="37"/>
      <c r="K50" s="36"/>
      <c r="L50" s="36"/>
      <c r="M50" s="36"/>
      <c r="N50" s="37"/>
      <c r="P50" s="36"/>
      <c r="Q50" s="36"/>
      <c r="S50" s="40"/>
      <c r="T50" s="40"/>
      <c r="U50" s="40"/>
      <c r="V50" s="40"/>
      <c r="W50" s="40"/>
      <c r="X50" s="40"/>
      <c r="Y50" s="40"/>
    </row>
    <row r="51" spans="1:25" x14ac:dyDescent="0.25">
      <c r="A51" s="37"/>
      <c r="F51" s="36"/>
      <c r="I51" s="37"/>
      <c r="K51" s="36"/>
      <c r="L51" s="36"/>
      <c r="M51" s="36"/>
      <c r="N51" s="37"/>
      <c r="P51" s="36"/>
      <c r="Q51" s="36"/>
      <c r="S51" s="40"/>
      <c r="T51" s="40"/>
      <c r="U51" s="40"/>
      <c r="V51" s="40"/>
      <c r="W51" s="40"/>
      <c r="X51" s="40"/>
      <c r="Y51" s="40"/>
    </row>
    <row r="52" spans="1:25" x14ac:dyDescent="0.25">
      <c r="A52" s="37"/>
      <c r="F52" s="36"/>
      <c r="I52" s="37"/>
      <c r="K52" s="36"/>
      <c r="L52" s="36"/>
      <c r="M52" s="36"/>
      <c r="N52" s="37"/>
      <c r="P52" s="36"/>
      <c r="Q52" s="36"/>
      <c r="S52" s="40"/>
      <c r="T52" s="40"/>
      <c r="U52" s="40"/>
      <c r="V52" s="40"/>
      <c r="W52" s="40"/>
      <c r="X52" s="40"/>
      <c r="Y52" s="40"/>
    </row>
    <row r="53" spans="1:25" x14ac:dyDescent="0.25">
      <c r="A53" s="37"/>
      <c r="F53" s="36"/>
      <c r="I53" s="37"/>
      <c r="K53" s="36"/>
      <c r="L53" s="36"/>
      <c r="M53" s="36"/>
      <c r="N53" s="37"/>
      <c r="P53" s="36"/>
      <c r="Q53" s="36"/>
      <c r="S53" s="40"/>
      <c r="T53" s="40"/>
      <c r="U53" s="40"/>
      <c r="V53" s="40"/>
      <c r="W53" s="40"/>
      <c r="X53" s="40"/>
      <c r="Y53" s="40"/>
    </row>
    <row r="54" spans="1:25" x14ac:dyDescent="0.25">
      <c r="A54" s="37"/>
      <c r="F54" s="36"/>
      <c r="I54" s="37"/>
      <c r="K54" s="36"/>
      <c r="L54" s="36"/>
      <c r="M54" s="36"/>
      <c r="N54" s="37"/>
      <c r="P54" s="36"/>
      <c r="Q54" s="36"/>
      <c r="S54" s="40"/>
      <c r="T54" s="40"/>
      <c r="U54" s="40"/>
      <c r="V54" s="40"/>
      <c r="W54" s="40"/>
      <c r="X54" s="40"/>
      <c r="Y54" s="40"/>
    </row>
    <row r="55" spans="1:25" x14ac:dyDescent="0.25">
      <c r="A55" s="37"/>
      <c r="F55" s="36"/>
      <c r="I55" s="37"/>
      <c r="K55" s="36"/>
      <c r="L55" s="36"/>
      <c r="M55" s="36"/>
      <c r="N55" s="37"/>
      <c r="P55" s="36"/>
      <c r="Q55" s="36"/>
      <c r="S55" s="40"/>
      <c r="T55" s="40"/>
      <c r="U55" s="40"/>
      <c r="V55" s="40"/>
      <c r="W55" s="40"/>
      <c r="X55" s="40"/>
      <c r="Y55" s="40"/>
    </row>
    <row r="56" spans="1:25" x14ac:dyDescent="0.25">
      <c r="A56" s="37"/>
      <c r="F56" s="36"/>
      <c r="I56" s="37"/>
      <c r="K56" s="36"/>
      <c r="L56" s="36"/>
      <c r="M56" s="36"/>
      <c r="N56" s="37"/>
      <c r="P56" s="36"/>
      <c r="Q56" s="36"/>
      <c r="S56" s="40"/>
      <c r="T56" s="40"/>
      <c r="U56" s="40"/>
      <c r="V56" s="40"/>
      <c r="W56" s="40"/>
      <c r="X56" s="40"/>
      <c r="Y56" s="40"/>
    </row>
    <row r="57" spans="1:25" x14ac:dyDescent="0.25">
      <c r="A57" s="37"/>
      <c r="F57" s="36"/>
      <c r="I57" s="37"/>
      <c r="K57" s="36"/>
      <c r="L57" s="36"/>
      <c r="M57" s="36"/>
      <c r="N57" s="37"/>
      <c r="P57" s="36"/>
      <c r="Q57" s="36"/>
      <c r="S57" s="40"/>
      <c r="T57" s="40"/>
      <c r="U57" s="40"/>
      <c r="V57" s="40"/>
      <c r="W57" s="40"/>
      <c r="X57" s="40"/>
      <c r="Y57" s="40"/>
    </row>
    <row r="58" spans="1:25" x14ac:dyDescent="0.25">
      <c r="A58" s="37"/>
      <c r="F58" s="36"/>
      <c r="I58" s="37"/>
      <c r="K58" s="36"/>
      <c r="L58" s="36"/>
      <c r="M58" s="36"/>
      <c r="N58" s="37"/>
      <c r="P58" s="36"/>
      <c r="Q58" s="36"/>
      <c r="S58" s="40"/>
      <c r="T58" s="40"/>
      <c r="U58" s="40"/>
      <c r="V58" s="40"/>
      <c r="W58" s="40"/>
      <c r="X58" s="40"/>
      <c r="Y58" s="40"/>
    </row>
    <row r="59" spans="1:25" x14ac:dyDescent="0.25">
      <c r="A59" s="37"/>
      <c r="F59" s="36"/>
      <c r="I59" s="37"/>
      <c r="K59" s="36"/>
      <c r="L59" s="36"/>
      <c r="M59" s="36"/>
      <c r="N59" s="37"/>
      <c r="P59" s="36"/>
      <c r="Q59" s="36"/>
      <c r="S59" s="40"/>
      <c r="T59" s="40"/>
      <c r="U59" s="40"/>
      <c r="V59" s="40"/>
      <c r="W59" s="40"/>
      <c r="X59" s="40"/>
      <c r="Y59" s="40"/>
    </row>
    <row r="60" spans="1:25" x14ac:dyDescent="0.25">
      <c r="A60" s="37"/>
      <c r="F60" s="36"/>
      <c r="I60" s="37"/>
      <c r="K60" s="36"/>
      <c r="L60" s="36"/>
      <c r="M60" s="36"/>
      <c r="N60" s="37"/>
      <c r="P60" s="36"/>
      <c r="Q60" s="36"/>
      <c r="S60" s="40"/>
      <c r="T60" s="40"/>
      <c r="U60" s="40"/>
      <c r="V60" s="40"/>
      <c r="W60" s="40"/>
      <c r="X60" s="40"/>
      <c r="Y60" s="40"/>
    </row>
    <row r="61" spans="1:25" x14ac:dyDescent="0.25">
      <c r="A61" s="37"/>
      <c r="F61" s="36"/>
      <c r="I61" s="37"/>
      <c r="K61" s="36"/>
      <c r="L61" s="36"/>
      <c r="M61" s="36"/>
      <c r="N61" s="37"/>
      <c r="P61" s="36"/>
      <c r="Q61" s="36"/>
      <c r="S61" s="40"/>
      <c r="T61" s="40"/>
      <c r="U61" s="40"/>
      <c r="V61" s="40"/>
      <c r="W61" s="40"/>
      <c r="X61" s="40"/>
      <c r="Y61" s="40"/>
    </row>
    <row r="62" spans="1:25" x14ac:dyDescent="0.25">
      <c r="A62" s="37"/>
      <c r="F62" s="36"/>
      <c r="I62" s="37"/>
      <c r="K62" s="36"/>
      <c r="L62" s="36"/>
      <c r="M62" s="36"/>
      <c r="N62" s="37"/>
      <c r="P62" s="36"/>
      <c r="Q62" s="36"/>
      <c r="S62" s="40"/>
      <c r="T62" s="40"/>
      <c r="U62" s="40"/>
      <c r="V62" s="40"/>
      <c r="W62" s="40"/>
      <c r="X62" s="40"/>
      <c r="Y62" s="40"/>
    </row>
    <row r="63" spans="1:25" x14ac:dyDescent="0.25">
      <c r="A63" s="37"/>
      <c r="F63" s="36"/>
      <c r="I63" s="37"/>
      <c r="K63" s="36"/>
      <c r="L63" s="36"/>
      <c r="M63" s="36"/>
      <c r="N63" s="37"/>
      <c r="P63" s="36"/>
      <c r="Q63" s="36"/>
      <c r="S63" s="40"/>
      <c r="T63" s="40"/>
      <c r="U63" s="40"/>
      <c r="V63" s="40"/>
      <c r="W63" s="40"/>
      <c r="X63" s="40"/>
      <c r="Y63" s="40"/>
    </row>
    <row r="64" spans="1:25" x14ac:dyDescent="0.25">
      <c r="A64" s="37"/>
      <c r="F64" s="36"/>
      <c r="I64" s="37"/>
      <c r="K64" s="36"/>
      <c r="L64" s="36"/>
      <c r="M64" s="36"/>
      <c r="N64" s="37"/>
      <c r="P64" s="36"/>
      <c r="Q64" s="36"/>
      <c r="S64" s="40"/>
      <c r="T64" s="40"/>
      <c r="U64" s="40"/>
      <c r="V64" s="40"/>
      <c r="W64" s="40"/>
      <c r="X64" s="40"/>
      <c r="Y64" s="40"/>
    </row>
    <row r="65" spans="1:25" x14ac:dyDescent="0.25">
      <c r="A65" s="37"/>
      <c r="F65" s="36"/>
      <c r="I65" s="37"/>
      <c r="K65" s="36"/>
      <c r="L65" s="36"/>
      <c r="M65" s="36"/>
      <c r="N65" s="37"/>
      <c r="P65" s="36"/>
      <c r="Q65" s="36"/>
      <c r="S65" s="40"/>
      <c r="T65" s="40"/>
      <c r="U65" s="40"/>
      <c r="V65" s="40"/>
      <c r="W65" s="40"/>
      <c r="X65" s="40"/>
      <c r="Y65" s="40"/>
    </row>
    <row r="66" spans="1:25" x14ac:dyDescent="0.25">
      <c r="A66" s="37"/>
      <c r="F66" s="36"/>
      <c r="I66" s="37"/>
      <c r="K66" s="36"/>
      <c r="L66" s="36"/>
      <c r="M66" s="36"/>
      <c r="N66" s="37"/>
      <c r="P66" s="36"/>
      <c r="Q66" s="36"/>
      <c r="S66" s="40"/>
      <c r="T66" s="40"/>
      <c r="U66" s="40"/>
      <c r="V66" s="40"/>
      <c r="W66" s="40"/>
      <c r="X66" s="40"/>
      <c r="Y66" s="40"/>
    </row>
    <row r="67" spans="1:25" x14ac:dyDescent="0.25">
      <c r="A67" s="37"/>
      <c r="F67" s="36"/>
      <c r="I67" s="37"/>
      <c r="K67" s="36"/>
      <c r="L67" s="36"/>
      <c r="M67" s="36"/>
      <c r="N67" s="37"/>
      <c r="P67" s="36"/>
      <c r="Q67" s="36"/>
      <c r="S67" s="40"/>
      <c r="T67" s="40"/>
      <c r="U67" s="40"/>
      <c r="V67" s="40"/>
      <c r="W67" s="40"/>
      <c r="X67" s="40"/>
      <c r="Y67" s="40"/>
    </row>
    <row r="68" spans="1:25" x14ac:dyDescent="0.25">
      <c r="A68" s="37"/>
      <c r="F68" s="36"/>
      <c r="I68" s="37"/>
      <c r="K68" s="36"/>
      <c r="L68" s="36"/>
      <c r="M68" s="36"/>
      <c r="N68" s="37"/>
      <c r="P68" s="36"/>
      <c r="Q68" s="36"/>
      <c r="S68" s="40"/>
      <c r="T68" s="40"/>
      <c r="U68" s="40"/>
      <c r="V68" s="40"/>
      <c r="W68" s="40"/>
      <c r="X68" s="40"/>
      <c r="Y68" s="40"/>
    </row>
    <row r="69" spans="1:25" x14ac:dyDescent="0.25">
      <c r="A69" s="37"/>
      <c r="F69" s="36"/>
      <c r="I69" s="37"/>
      <c r="K69" s="36"/>
      <c r="L69" s="36"/>
      <c r="M69" s="36"/>
      <c r="N69" s="37"/>
      <c r="P69" s="36"/>
      <c r="Q69" s="36"/>
      <c r="S69" s="40"/>
      <c r="T69" s="40"/>
      <c r="U69" s="40"/>
      <c r="V69" s="40"/>
      <c r="W69" s="40"/>
      <c r="X69" s="40"/>
      <c r="Y69" s="40"/>
    </row>
    <row r="70" spans="1:25" x14ac:dyDescent="0.25">
      <c r="A70" s="37"/>
      <c r="F70" s="36"/>
      <c r="I70" s="37"/>
      <c r="K70" s="36"/>
      <c r="L70" s="36"/>
      <c r="M70" s="36"/>
      <c r="N70" s="37"/>
      <c r="P70" s="36"/>
      <c r="Q70" s="36"/>
      <c r="S70" s="40"/>
      <c r="T70" s="40"/>
      <c r="U70" s="40"/>
      <c r="V70" s="40"/>
      <c r="W70" s="40"/>
      <c r="X70" s="40"/>
      <c r="Y70" s="40"/>
    </row>
    <row r="71" spans="1:25" x14ac:dyDescent="0.25">
      <c r="A71" s="37"/>
      <c r="F71" s="36"/>
      <c r="I71" s="37"/>
      <c r="K71" s="36"/>
      <c r="L71" s="36"/>
      <c r="M71" s="36"/>
      <c r="N71" s="37"/>
      <c r="P71" s="36"/>
      <c r="Q71" s="36"/>
      <c r="S71" s="40"/>
      <c r="T71" s="40"/>
      <c r="U71" s="40"/>
      <c r="V71" s="40"/>
      <c r="W71" s="40"/>
      <c r="X71" s="40"/>
      <c r="Y71" s="40"/>
    </row>
    <row r="72" spans="1:25" x14ac:dyDescent="0.25">
      <c r="A72" s="37"/>
      <c r="F72" s="36"/>
      <c r="I72" s="37"/>
      <c r="K72" s="36"/>
      <c r="L72" s="36"/>
      <c r="M72" s="36"/>
      <c r="N72" s="37"/>
      <c r="P72" s="36"/>
      <c r="Q72" s="36"/>
      <c r="S72" s="40"/>
      <c r="T72" s="40"/>
      <c r="U72" s="40"/>
      <c r="V72" s="40"/>
      <c r="W72" s="40"/>
      <c r="X72" s="40"/>
      <c r="Y72" s="40"/>
    </row>
    <row r="73" spans="1:25" x14ac:dyDescent="0.25">
      <c r="A73" s="37"/>
      <c r="F73" s="36"/>
      <c r="I73" s="37"/>
      <c r="K73" s="36"/>
      <c r="L73" s="36"/>
      <c r="M73" s="36"/>
      <c r="N73" s="37"/>
      <c r="P73" s="36"/>
      <c r="Q73" s="36"/>
      <c r="S73" s="40"/>
      <c r="T73" s="40"/>
      <c r="U73" s="40"/>
      <c r="V73" s="40"/>
      <c r="W73" s="40"/>
      <c r="X73" s="40"/>
      <c r="Y73" s="40"/>
    </row>
    <row r="74" spans="1:25" x14ac:dyDescent="0.25">
      <c r="A74" s="37"/>
      <c r="F74" s="36"/>
      <c r="I74" s="37"/>
      <c r="K74" s="36"/>
      <c r="L74" s="36"/>
      <c r="M74" s="36"/>
      <c r="N74" s="37"/>
      <c r="P74" s="36"/>
      <c r="Q74" s="36"/>
      <c r="S74" s="40"/>
      <c r="T74" s="40"/>
      <c r="U74" s="40"/>
      <c r="V74" s="40"/>
      <c r="W74" s="40"/>
      <c r="X74" s="40"/>
      <c r="Y74" s="40"/>
    </row>
    <row r="75" spans="1:25" x14ac:dyDescent="0.25">
      <c r="A75" s="37"/>
      <c r="F75" s="36"/>
      <c r="I75" s="37"/>
      <c r="K75" s="36"/>
      <c r="L75" s="36"/>
      <c r="M75" s="36"/>
      <c r="N75" s="37"/>
      <c r="P75" s="36"/>
      <c r="Q75" s="36"/>
      <c r="S75" s="40"/>
      <c r="T75" s="40"/>
      <c r="U75" s="40"/>
      <c r="V75" s="40"/>
      <c r="W75" s="40"/>
      <c r="X75" s="40"/>
      <c r="Y75" s="40"/>
    </row>
    <row r="76" spans="1:25" x14ac:dyDescent="0.25">
      <c r="A76" s="37"/>
      <c r="F76" s="36"/>
      <c r="I76" s="37"/>
      <c r="K76" s="36"/>
      <c r="L76" s="36"/>
      <c r="M76" s="36"/>
      <c r="N76" s="37"/>
      <c r="P76" s="36"/>
      <c r="Q76" s="36"/>
      <c r="S76" s="40"/>
      <c r="T76" s="40"/>
      <c r="U76" s="40"/>
      <c r="V76" s="40"/>
      <c r="W76" s="40"/>
      <c r="X76" s="40"/>
      <c r="Y76" s="40"/>
    </row>
    <row r="77" spans="1:25" x14ac:dyDescent="0.25">
      <c r="A77" s="37"/>
      <c r="F77" s="36"/>
      <c r="I77" s="37"/>
      <c r="K77" s="36"/>
      <c r="L77" s="36"/>
      <c r="M77" s="36"/>
      <c r="N77" s="37"/>
      <c r="P77" s="36"/>
      <c r="Q77" s="36"/>
      <c r="S77" s="40"/>
      <c r="T77" s="40"/>
      <c r="U77" s="40"/>
      <c r="V77" s="40"/>
      <c r="W77" s="40"/>
      <c r="X77" s="40"/>
      <c r="Y77" s="40"/>
    </row>
    <row r="78" spans="1:25" x14ac:dyDescent="0.25">
      <c r="A78" s="37"/>
      <c r="F78" s="36"/>
      <c r="I78" s="37"/>
      <c r="K78" s="36"/>
      <c r="L78" s="36"/>
      <c r="M78" s="36"/>
      <c r="N78" s="37"/>
      <c r="P78" s="36"/>
      <c r="Q78" s="36"/>
      <c r="S78" s="40"/>
      <c r="T78" s="40"/>
      <c r="U78" s="40"/>
      <c r="V78" s="40"/>
      <c r="W78" s="40"/>
      <c r="X78" s="40"/>
      <c r="Y78" s="40"/>
    </row>
    <row r="79" spans="1:25" x14ac:dyDescent="0.25">
      <c r="A79" s="37"/>
      <c r="F79" s="36"/>
      <c r="I79" s="37"/>
      <c r="K79" s="36"/>
      <c r="L79" s="36"/>
      <c r="M79" s="36"/>
      <c r="N79" s="37"/>
      <c r="P79" s="36"/>
      <c r="Q79" s="36"/>
      <c r="S79" s="40"/>
      <c r="T79" s="40"/>
      <c r="U79" s="40"/>
      <c r="V79" s="40"/>
      <c r="W79" s="40"/>
      <c r="X79" s="40"/>
      <c r="Y79" s="40"/>
    </row>
    <row r="80" spans="1:25" x14ac:dyDescent="0.25">
      <c r="A80" s="37"/>
      <c r="F80" s="36"/>
      <c r="I80" s="37"/>
      <c r="K80" s="36"/>
      <c r="L80" s="36"/>
      <c r="M80" s="36"/>
      <c r="N80" s="37"/>
      <c r="P80" s="36"/>
      <c r="Q80" s="36"/>
      <c r="S80" s="40"/>
      <c r="T80" s="40"/>
      <c r="U80" s="40"/>
      <c r="V80" s="40"/>
      <c r="W80" s="40"/>
      <c r="X80" s="40"/>
      <c r="Y80" s="40"/>
    </row>
    <row r="81" spans="1:25" x14ac:dyDescent="0.25">
      <c r="A81" s="37"/>
      <c r="F81" s="36"/>
      <c r="I81" s="37"/>
      <c r="K81" s="36"/>
      <c r="L81" s="36"/>
      <c r="M81" s="36"/>
      <c r="N81" s="37"/>
      <c r="P81" s="36"/>
      <c r="Q81" s="36"/>
      <c r="S81" s="40"/>
      <c r="T81" s="40"/>
      <c r="U81" s="40"/>
      <c r="V81" s="40"/>
      <c r="W81" s="40"/>
      <c r="X81" s="40"/>
      <c r="Y81" s="40"/>
    </row>
    <row r="82" spans="1:25" x14ac:dyDescent="0.25">
      <c r="A82" s="37"/>
      <c r="F82" s="36"/>
      <c r="I82" s="37"/>
      <c r="K82" s="36"/>
      <c r="L82" s="36"/>
      <c r="M82" s="36"/>
      <c r="N82" s="37"/>
      <c r="P82" s="36"/>
      <c r="Q82" s="36"/>
      <c r="S82" s="40"/>
      <c r="T82" s="40"/>
      <c r="U82" s="40"/>
      <c r="V82" s="40"/>
      <c r="W82" s="40"/>
      <c r="X82" s="40"/>
      <c r="Y82" s="40"/>
    </row>
    <row r="83" spans="1:25" x14ac:dyDescent="0.25">
      <c r="A83" s="37"/>
      <c r="F83" s="36"/>
      <c r="I83" s="37"/>
      <c r="K83" s="36"/>
      <c r="L83" s="36"/>
      <c r="M83" s="36"/>
      <c r="N83" s="37"/>
      <c r="P83" s="36"/>
      <c r="Q83" s="36"/>
      <c r="S83" s="40"/>
      <c r="T83" s="40"/>
      <c r="U83" s="40"/>
      <c r="V83" s="40"/>
      <c r="W83" s="40"/>
      <c r="X83" s="40"/>
      <c r="Y83" s="40"/>
    </row>
    <row r="84" spans="1:25" x14ac:dyDescent="0.25">
      <c r="A84" s="37"/>
      <c r="F84" s="36"/>
      <c r="I84" s="37"/>
      <c r="K84" s="36"/>
      <c r="L84" s="36"/>
      <c r="M84" s="36"/>
      <c r="N84" s="37"/>
      <c r="P84" s="36"/>
      <c r="Q84" s="36"/>
      <c r="S84" s="40"/>
      <c r="T84" s="40"/>
      <c r="U84" s="40"/>
      <c r="V84" s="40"/>
      <c r="W84" s="40"/>
      <c r="X84" s="40"/>
      <c r="Y84" s="40"/>
    </row>
    <row r="85" spans="1:25" x14ac:dyDescent="0.25">
      <c r="A85" s="37"/>
      <c r="F85" s="36"/>
      <c r="I85" s="37"/>
      <c r="K85" s="36"/>
      <c r="L85" s="36"/>
      <c r="M85" s="36"/>
      <c r="N85" s="37"/>
      <c r="P85" s="36"/>
      <c r="Q85" s="36"/>
      <c r="S85" s="40"/>
      <c r="T85" s="40"/>
      <c r="U85" s="40"/>
      <c r="V85" s="40"/>
      <c r="W85" s="40"/>
      <c r="X85" s="40"/>
      <c r="Y85" s="40"/>
    </row>
    <row r="86" spans="1:25" x14ac:dyDescent="0.25">
      <c r="A86" s="37"/>
      <c r="F86" s="36"/>
      <c r="I86" s="37"/>
      <c r="K86" s="36"/>
      <c r="L86" s="36"/>
      <c r="M86" s="36"/>
      <c r="N86" s="37"/>
      <c r="P86" s="36"/>
      <c r="Q86" s="36"/>
      <c r="S86" s="40"/>
      <c r="T86" s="40"/>
      <c r="U86" s="40"/>
      <c r="V86" s="40"/>
      <c r="W86" s="40"/>
      <c r="X86" s="40"/>
      <c r="Y86" s="40"/>
    </row>
    <row r="87" spans="1:25" x14ac:dyDescent="0.25">
      <c r="A87" s="37"/>
      <c r="F87" s="36"/>
      <c r="I87" s="37"/>
      <c r="K87" s="36"/>
      <c r="L87" s="36"/>
      <c r="M87" s="36"/>
      <c r="N87" s="37"/>
      <c r="P87" s="36"/>
      <c r="Q87" s="36"/>
      <c r="S87" s="40"/>
      <c r="T87" s="40"/>
      <c r="U87" s="40"/>
      <c r="V87" s="40"/>
      <c r="W87" s="40"/>
      <c r="X87" s="40"/>
      <c r="Y87" s="40"/>
    </row>
    <row r="88" spans="1:25" x14ac:dyDescent="0.25">
      <c r="A88" s="37"/>
      <c r="F88" s="36"/>
      <c r="I88" s="37"/>
      <c r="K88" s="36"/>
      <c r="L88" s="36"/>
      <c r="M88" s="36"/>
      <c r="N88" s="37"/>
      <c r="P88" s="36"/>
      <c r="Q88" s="36"/>
      <c r="S88" s="40"/>
      <c r="T88" s="40"/>
      <c r="U88" s="40"/>
      <c r="V88" s="40"/>
      <c r="W88" s="40"/>
      <c r="X88" s="40"/>
      <c r="Y88" s="40"/>
    </row>
    <row r="89" spans="1:25" x14ac:dyDescent="0.25">
      <c r="A89" s="37"/>
      <c r="F89" s="36"/>
      <c r="I89" s="37"/>
      <c r="K89" s="36"/>
      <c r="L89" s="36"/>
      <c r="M89" s="36"/>
      <c r="N89" s="37"/>
      <c r="P89" s="36"/>
      <c r="Q89" s="36"/>
      <c r="S89" s="40"/>
      <c r="T89" s="40"/>
      <c r="U89" s="40"/>
      <c r="V89" s="40"/>
      <c r="W89" s="40"/>
      <c r="X89" s="40"/>
      <c r="Y89" s="40"/>
    </row>
    <row r="90" spans="1:25" x14ac:dyDescent="0.25">
      <c r="A90" s="37"/>
      <c r="F90" s="36"/>
      <c r="I90" s="37"/>
      <c r="K90" s="36"/>
      <c r="L90" s="36"/>
      <c r="M90" s="36"/>
      <c r="N90" s="37"/>
      <c r="P90" s="36"/>
      <c r="Q90" s="36"/>
      <c r="S90" s="40"/>
      <c r="T90" s="40"/>
      <c r="U90" s="40"/>
      <c r="V90" s="40"/>
      <c r="W90" s="40"/>
      <c r="X90" s="40"/>
      <c r="Y90" s="40"/>
    </row>
    <row r="91" spans="1:25" x14ac:dyDescent="0.25">
      <c r="A91" s="37"/>
      <c r="F91" s="36"/>
      <c r="I91" s="37"/>
      <c r="K91" s="36"/>
      <c r="L91" s="36"/>
      <c r="M91" s="36"/>
      <c r="N91" s="37"/>
      <c r="P91" s="36"/>
      <c r="Q91" s="36"/>
      <c r="S91" s="40"/>
      <c r="T91" s="40"/>
      <c r="U91" s="40"/>
      <c r="V91" s="40"/>
      <c r="W91" s="40"/>
      <c r="X91" s="40"/>
      <c r="Y91" s="40"/>
    </row>
    <row r="92" spans="1:25" x14ac:dyDescent="0.25">
      <c r="A92" s="37"/>
      <c r="F92" s="36"/>
      <c r="I92" s="37"/>
      <c r="K92" s="36"/>
      <c r="L92" s="36"/>
      <c r="M92" s="36"/>
      <c r="N92" s="37"/>
      <c r="P92" s="36"/>
      <c r="Q92" s="36"/>
      <c r="S92" s="40"/>
      <c r="T92" s="40"/>
      <c r="U92" s="40"/>
      <c r="V92" s="40"/>
      <c r="W92" s="40"/>
      <c r="X92" s="40"/>
      <c r="Y92" s="40"/>
    </row>
    <row r="93" spans="1:25" x14ac:dyDescent="0.25">
      <c r="A93" s="37"/>
      <c r="F93" s="36"/>
      <c r="I93" s="37"/>
      <c r="K93" s="36"/>
      <c r="L93" s="36"/>
      <c r="M93" s="36"/>
      <c r="N93" s="37"/>
      <c r="P93" s="36"/>
      <c r="Q93" s="36"/>
      <c r="S93" s="40"/>
      <c r="T93" s="40"/>
      <c r="U93" s="40"/>
      <c r="V93" s="40"/>
      <c r="W93" s="40"/>
      <c r="X93" s="40"/>
      <c r="Y93" s="40"/>
    </row>
    <row r="94" spans="1:25" x14ac:dyDescent="0.25">
      <c r="A94" s="37"/>
      <c r="F94" s="36"/>
      <c r="I94" s="37"/>
      <c r="K94" s="36"/>
      <c r="L94" s="36"/>
      <c r="M94" s="36"/>
      <c r="N94" s="37"/>
      <c r="P94" s="36"/>
      <c r="Q94" s="36"/>
      <c r="S94" s="40"/>
      <c r="T94" s="40"/>
      <c r="U94" s="40"/>
      <c r="V94" s="40"/>
      <c r="W94" s="40"/>
      <c r="X94" s="40"/>
      <c r="Y94" s="40"/>
    </row>
    <row r="95" spans="1:25" x14ac:dyDescent="0.25">
      <c r="A95" s="37"/>
      <c r="F95" s="36"/>
      <c r="I95" s="37"/>
      <c r="K95" s="36"/>
      <c r="L95" s="36"/>
      <c r="M95" s="36"/>
      <c r="N95" s="37"/>
      <c r="P95" s="36"/>
      <c r="Q95" s="36"/>
      <c r="S95" s="40"/>
      <c r="T95" s="40"/>
      <c r="U95" s="40"/>
      <c r="V95" s="40"/>
      <c r="W95" s="40"/>
      <c r="X95" s="40"/>
      <c r="Y95" s="40"/>
    </row>
  </sheetData>
  <mergeCells count="4">
    <mergeCell ref="A1:I1"/>
    <mergeCell ref="B4:E4"/>
    <mergeCell ref="H4:N4"/>
    <mergeCell ref="O4:R4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3"/>
  <sheetViews>
    <sheetView workbookViewId="0">
      <selection activeCell="B1" sqref="B1"/>
    </sheetView>
  </sheetViews>
  <sheetFormatPr defaultColWidth="5" defaultRowHeight="15" x14ac:dyDescent="0.25"/>
  <cols>
    <col min="1" max="1" width="11.28515625" bestFit="1" customWidth="1"/>
    <col min="2" max="8" width="5" customWidth="1"/>
    <col min="9" max="9" width="5" bestFit="1" customWidth="1"/>
    <col min="10" max="30" width="5" customWidth="1"/>
  </cols>
  <sheetData>
    <row r="2" spans="1:30" x14ac:dyDescent="0.25">
      <c r="B2" s="173" t="s">
        <v>97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4" spans="1:30" x14ac:dyDescent="0.25">
      <c r="A4" s="84" t="s">
        <v>99</v>
      </c>
      <c r="B4" s="84">
        <v>1981</v>
      </c>
      <c r="C4" s="84">
        <v>1982</v>
      </c>
      <c r="D4" s="84">
        <v>1983</v>
      </c>
      <c r="E4" s="84">
        <v>1984</v>
      </c>
      <c r="F4" s="84">
        <v>1985</v>
      </c>
      <c r="G4" s="84">
        <v>1986</v>
      </c>
      <c r="H4" s="84">
        <v>1987</v>
      </c>
      <c r="I4" s="84">
        <v>1988</v>
      </c>
      <c r="J4" s="84">
        <v>1989</v>
      </c>
      <c r="K4" s="84">
        <v>1990</v>
      </c>
      <c r="L4" s="84">
        <v>1991</v>
      </c>
      <c r="M4" s="84">
        <v>1992</v>
      </c>
      <c r="N4" s="84">
        <v>1993</v>
      </c>
      <c r="O4" s="84">
        <v>1994</v>
      </c>
      <c r="P4" s="84">
        <v>1995</v>
      </c>
      <c r="Q4" s="84">
        <v>1996</v>
      </c>
      <c r="R4" s="84">
        <v>1997</v>
      </c>
      <c r="S4" s="84">
        <v>1998</v>
      </c>
      <c r="T4" s="84">
        <v>1999</v>
      </c>
      <c r="U4" s="84">
        <v>2000</v>
      </c>
      <c r="V4" s="84">
        <v>2001</v>
      </c>
      <c r="W4" s="84">
        <v>2002</v>
      </c>
      <c r="X4" s="84">
        <v>2003</v>
      </c>
      <c r="Y4" s="84">
        <v>2004</v>
      </c>
      <c r="Z4" s="84">
        <v>2005</v>
      </c>
      <c r="AA4" s="84">
        <v>2006</v>
      </c>
      <c r="AB4" s="84">
        <v>2007</v>
      </c>
      <c r="AC4" s="84">
        <v>2008</v>
      </c>
      <c r="AD4" s="84">
        <v>2009</v>
      </c>
    </row>
    <row r="5" spans="1:30" x14ac:dyDescent="0.25">
      <c r="A5" t="s">
        <v>1</v>
      </c>
      <c r="B5" s="1">
        <v>0.96675447654377666</v>
      </c>
      <c r="C5" s="1">
        <v>4.5072395858244914</v>
      </c>
      <c r="D5" s="1">
        <v>0.64142734469221752</v>
      </c>
      <c r="E5" s="1">
        <v>1.080512678021998</v>
      </c>
      <c r="F5" s="1">
        <v>2.0697528784703181</v>
      </c>
      <c r="G5" s="1">
        <v>0.52249814845950426</v>
      </c>
      <c r="H5" s="1">
        <v>-0.43066508152417154</v>
      </c>
      <c r="I5" s="1">
        <v>1.3079431428331629</v>
      </c>
      <c r="J5" s="1">
        <v>2.0021927337467922</v>
      </c>
      <c r="K5" s="1">
        <v>0.74759740715037237</v>
      </c>
      <c r="L5" s="1">
        <v>-5.5452731726777851E-2</v>
      </c>
      <c r="M5" s="1">
        <v>0.54936660511166602</v>
      </c>
      <c r="N5" s="1">
        <v>-0.42199777094626756</v>
      </c>
      <c r="O5" s="1">
        <v>0.92732227221255015</v>
      </c>
      <c r="P5" s="1">
        <v>1.3631483637289352</v>
      </c>
      <c r="Q5" s="1">
        <v>-0.72774693247816236</v>
      </c>
      <c r="R5" s="1">
        <v>0.85773392261205739</v>
      </c>
      <c r="S5" s="1">
        <v>1.4495301220966492</v>
      </c>
      <c r="T5" s="1">
        <v>0.33006738219792153</v>
      </c>
      <c r="U5" s="1">
        <v>1.7341088140603311</v>
      </c>
      <c r="V5" s="1">
        <v>-0.51628162618643925</v>
      </c>
      <c r="W5" s="1">
        <v>1.094454769255069</v>
      </c>
      <c r="X5" s="1">
        <v>1.2770775262032732E-2</v>
      </c>
      <c r="Y5" s="1">
        <v>0.23873904623060185</v>
      </c>
      <c r="Z5" s="1">
        <v>0.36578090361849647</v>
      </c>
      <c r="AA5" s="1">
        <v>1.7706958578860681</v>
      </c>
      <c r="AB5" s="1">
        <v>-0.29786242271843938</v>
      </c>
      <c r="AC5" s="1">
        <v>-1.5475743187664348</v>
      </c>
      <c r="AD5" s="1">
        <v>-2.4239586866657112</v>
      </c>
    </row>
    <row r="6" spans="1:30" x14ac:dyDescent="0.25">
      <c r="A6" t="s">
        <v>2</v>
      </c>
      <c r="B6" s="1">
        <v>0.38950648394839194</v>
      </c>
      <c r="C6" s="1">
        <v>-0.66936942875682992</v>
      </c>
      <c r="D6" s="1">
        <v>1.6804984340712745</v>
      </c>
      <c r="E6" s="1">
        <v>1.7058500659232583</v>
      </c>
      <c r="F6" s="1">
        <v>1.3420691647094611</v>
      </c>
      <c r="G6" s="1">
        <v>0.39954551744878342</v>
      </c>
      <c r="H6" s="1">
        <v>-0.10691521094981045</v>
      </c>
      <c r="I6" s="1">
        <v>1.5781580714302028</v>
      </c>
      <c r="J6" s="1">
        <v>2.1724463093758217</v>
      </c>
      <c r="K6" s="1">
        <v>2.0872004613363146</v>
      </c>
      <c r="L6" s="1">
        <v>1.9820501302327678</v>
      </c>
      <c r="M6" s="3">
        <v>0.81019110368054603</v>
      </c>
      <c r="N6" s="3">
        <v>-0.6393414505595536</v>
      </c>
      <c r="O6" s="3">
        <v>1.1536368245182813</v>
      </c>
      <c r="P6" s="3">
        <v>1.4456246640364951</v>
      </c>
      <c r="Q6" s="3">
        <v>0.95255383887934264</v>
      </c>
      <c r="R6" s="3">
        <v>1.2864841698636882</v>
      </c>
      <c r="S6" s="3">
        <v>-0.94346239407160715</v>
      </c>
      <c r="T6" s="3">
        <v>-6.456064540164938E-2</v>
      </c>
      <c r="U6" s="3">
        <v>2.0875412647918514</v>
      </c>
      <c r="V6" s="3">
        <v>1.0030831580064212</v>
      </c>
      <c r="W6" s="3">
        <v>0.26689899701887704</v>
      </c>
      <c r="X6" s="3">
        <v>-0.67186346336143987</v>
      </c>
      <c r="Y6" s="3">
        <v>0.29027117128549734</v>
      </c>
      <c r="Z6" s="3">
        <v>1.1107085395563991</v>
      </c>
      <c r="AA6" s="1">
        <v>2.9901066812292227</v>
      </c>
      <c r="AB6" s="1">
        <v>1.7830787084268123</v>
      </c>
      <c r="AC6" s="1">
        <v>-0.75455307828222073</v>
      </c>
      <c r="AD6" s="1">
        <v>-4.660142126305244</v>
      </c>
    </row>
    <row r="7" spans="1:30" x14ac:dyDescent="0.25">
      <c r="A7" t="s">
        <v>3</v>
      </c>
      <c r="B7" s="3">
        <v>-1.3392495402963063</v>
      </c>
      <c r="C7" s="3">
        <v>-1.4887862441662092</v>
      </c>
      <c r="D7" s="3">
        <v>7.0926259255905053E-2</v>
      </c>
      <c r="E7" s="3">
        <v>0.88920252801444977</v>
      </c>
      <c r="F7" s="3">
        <v>0.81752283957547323</v>
      </c>
      <c r="G7" s="3">
        <v>0.719172978273247</v>
      </c>
      <c r="H7" s="3">
        <v>1.0150050308116276</v>
      </c>
      <c r="I7" s="3">
        <v>1.8634074965050589</v>
      </c>
      <c r="J7" s="3">
        <v>2.0379684616813782</v>
      </c>
      <c r="K7" s="3">
        <v>9.7603447221827566E-2</v>
      </c>
      <c r="L7" s="3">
        <v>-0.18485375314278152</v>
      </c>
      <c r="M7" s="3">
        <v>9.2182879538452778E-2</v>
      </c>
      <c r="N7" s="3">
        <v>0.69633684219350989</v>
      </c>
      <c r="O7" s="3">
        <v>2.7401117592146682</v>
      </c>
      <c r="P7" s="3">
        <v>1.8979765540455238</v>
      </c>
      <c r="Q7" s="3">
        <v>-0.60233176726723414</v>
      </c>
      <c r="R7" s="3">
        <v>0.44998064359125178</v>
      </c>
      <c r="S7" s="3">
        <v>-1.4714880319029326</v>
      </c>
      <c r="T7" s="3">
        <v>-1.5337031895316429</v>
      </c>
      <c r="U7" s="3">
        <v>1.6813381263588751</v>
      </c>
      <c r="V7" s="3">
        <v>-0.14465820600881074</v>
      </c>
      <c r="W7" s="3">
        <v>-1.5493623173064328</v>
      </c>
      <c r="X7" s="3">
        <v>-1.6897527728596422</v>
      </c>
      <c r="Y7" s="3">
        <v>0.3004138347256407</v>
      </c>
      <c r="Z7" s="3">
        <v>-0.58275139995192993</v>
      </c>
      <c r="AA7" s="1">
        <v>-7.4730832879188455E-2</v>
      </c>
      <c r="AB7" s="1">
        <v>-0.43640618348454951</v>
      </c>
      <c r="AC7" s="1">
        <v>-1.4844304894151215</v>
      </c>
      <c r="AD7" s="1">
        <v>-3.8254458541405629</v>
      </c>
    </row>
    <row r="8" spans="1:30" x14ac:dyDescent="0.25">
      <c r="A8" t="s">
        <v>4</v>
      </c>
      <c r="B8" s="3">
        <v>0.27761789075000021</v>
      </c>
      <c r="C8" s="3">
        <v>2.7321331562611926</v>
      </c>
      <c r="D8" s="3">
        <v>2.8884579068320897</v>
      </c>
      <c r="E8" s="3">
        <v>-0.22118643780053238</v>
      </c>
      <c r="F8" s="3">
        <v>8.5942160583783123E-2</v>
      </c>
      <c r="G8" s="3">
        <v>2.0137708227336</v>
      </c>
      <c r="H8" s="3">
        <v>2.4447747681221155</v>
      </c>
      <c r="I8" s="3">
        <v>0.21269249964159709</v>
      </c>
      <c r="J8" s="3">
        <v>-1.5005111831084084</v>
      </c>
      <c r="K8" s="3">
        <v>-0.21763373193794611</v>
      </c>
      <c r="L8" s="3">
        <v>0.89696265730257152</v>
      </c>
      <c r="M8" s="3">
        <v>1.7329470604703496</v>
      </c>
      <c r="N8" s="3">
        <v>2.2514857091973757</v>
      </c>
      <c r="O8" s="3">
        <v>1.0363806269269433</v>
      </c>
      <c r="P8" s="3">
        <v>0.10588857927980989</v>
      </c>
      <c r="Q8" s="3">
        <v>1.1663976319438358</v>
      </c>
      <c r="R8" s="3">
        <v>0.26952211491136513</v>
      </c>
      <c r="S8" s="3">
        <v>0.60298719029989756</v>
      </c>
      <c r="T8" s="3">
        <v>0.45674752269549812</v>
      </c>
      <c r="U8" s="3">
        <v>1.7098078434443134</v>
      </c>
      <c r="V8" s="3">
        <v>0.46541531267207426</v>
      </c>
      <c r="W8" s="3">
        <v>0.46147482249949701</v>
      </c>
      <c r="X8" s="3">
        <v>0.81904399947147977</v>
      </c>
      <c r="Y8" s="3">
        <v>1.2375313806428794</v>
      </c>
      <c r="Z8" s="3">
        <v>0.40876306582612398</v>
      </c>
      <c r="AA8" s="1">
        <v>0.65864518184638743</v>
      </c>
      <c r="AB8" s="1">
        <v>1.5515598349547319</v>
      </c>
      <c r="AC8" s="1">
        <v>-1.1611656043167364</v>
      </c>
      <c r="AD8" s="1">
        <v>-3.9758069452689129</v>
      </c>
    </row>
    <row r="9" spans="1:30" x14ac:dyDescent="0.25">
      <c r="A9" t="s">
        <v>5</v>
      </c>
      <c r="B9" s="5">
        <v>-0.42710948231801571</v>
      </c>
      <c r="C9" s="5">
        <v>-2.4153960983882512</v>
      </c>
      <c r="D9" s="5">
        <v>2.3819420009804428</v>
      </c>
      <c r="E9" s="5">
        <v>0.85103347435283283</v>
      </c>
      <c r="F9" s="5">
        <v>1.1239159253303184</v>
      </c>
      <c r="G9" s="5">
        <v>0.38795723645538838</v>
      </c>
      <c r="H9" s="5">
        <v>-0.21631394031329892</v>
      </c>
      <c r="I9" s="5">
        <v>0.69978722872059407</v>
      </c>
      <c r="J9" s="5">
        <v>0.38874770521407365</v>
      </c>
      <c r="K9" s="5">
        <v>-0.38872753839322299</v>
      </c>
      <c r="L9" s="5">
        <v>-0.55153739082423947</v>
      </c>
      <c r="M9" s="5">
        <v>1.8377776227370417</v>
      </c>
      <c r="N9" s="5">
        <v>-0.84478051952062805</v>
      </c>
      <c r="O9" s="5">
        <v>0.67800945725877826</v>
      </c>
      <c r="P9" s="5">
        <v>-0.89689581646429617</v>
      </c>
      <c r="Q9" s="5">
        <v>0.54087141462332744</v>
      </c>
      <c r="R9" s="5">
        <v>0.30146498189729581</v>
      </c>
      <c r="S9" s="5">
        <v>-0.93895996737112919</v>
      </c>
      <c r="T9" s="1">
        <v>1.0651918960621745</v>
      </c>
      <c r="U9" s="1">
        <v>0.77778039860635706</v>
      </c>
      <c r="V9" s="1">
        <v>0.39412579446645163</v>
      </c>
      <c r="W9" s="1">
        <v>1.192057300652468</v>
      </c>
      <c r="X9" s="1">
        <v>0.97923454192110859</v>
      </c>
      <c r="Y9" s="1">
        <v>1.3610149462321419</v>
      </c>
      <c r="Z9" s="1">
        <v>0.57500570568871123</v>
      </c>
      <c r="AA9" s="1">
        <v>-0.14816833386292094</v>
      </c>
      <c r="AB9" s="1">
        <v>-4.1222525756664491E-2</v>
      </c>
      <c r="AC9" s="1">
        <v>-1.0740237758362441</v>
      </c>
      <c r="AD9" s="1">
        <v>-1.3664771571199446</v>
      </c>
    </row>
    <row r="10" spans="1:30" x14ac:dyDescent="0.25">
      <c r="A10" t="s">
        <v>6</v>
      </c>
      <c r="B10" s="1">
        <v>1.0493646649600319</v>
      </c>
      <c r="C10" s="1">
        <v>0.20577348089802683</v>
      </c>
      <c r="D10" s="1">
        <v>-0.93522133370418614</v>
      </c>
      <c r="E10" s="1">
        <v>0.43888521300321048</v>
      </c>
      <c r="F10" s="1">
        <v>3.5257247380348948</v>
      </c>
      <c r="G10" s="1">
        <v>-1.0702676607308226</v>
      </c>
      <c r="H10" s="1">
        <v>1.0500705103898134</v>
      </c>
      <c r="I10" s="1">
        <v>2.8341770181847195</v>
      </c>
      <c r="J10" s="3">
        <v>1.4201633606026487</v>
      </c>
      <c r="K10" s="3">
        <v>2.9051800208398868</v>
      </c>
      <c r="L10" s="3">
        <v>0.50846805748755974</v>
      </c>
      <c r="M10" s="3">
        <v>-1.7432731173247045</v>
      </c>
      <c r="N10" s="3">
        <v>-1.0792000992133333</v>
      </c>
      <c r="O10" s="3">
        <v>-0.86786457738855249</v>
      </c>
      <c r="P10" s="3">
        <v>-0.7053832254444834</v>
      </c>
      <c r="Q10" s="3">
        <v>1.2289525525117477</v>
      </c>
      <c r="R10" s="3">
        <v>0.26615250016603664</v>
      </c>
      <c r="S10" s="3">
        <v>-1.9984635923153198</v>
      </c>
      <c r="T10" s="3">
        <v>0.4373245627379303</v>
      </c>
      <c r="U10" s="3">
        <v>0.59041773397673791</v>
      </c>
      <c r="V10" s="3">
        <v>0.1764209371038733</v>
      </c>
      <c r="W10" s="3">
        <v>0.76742907059176435</v>
      </c>
      <c r="X10" s="3">
        <v>1.2492328155740182</v>
      </c>
      <c r="Y10" s="3">
        <v>1.413716480888271</v>
      </c>
      <c r="Z10" s="3">
        <v>1.3345020300390411</v>
      </c>
      <c r="AA10" s="1">
        <v>2.0722064747902003E-2</v>
      </c>
      <c r="AB10" s="1">
        <v>2.2625884803960896</v>
      </c>
      <c r="AC10" s="1">
        <v>-1.2065008176383594</v>
      </c>
      <c r="AD10" s="1">
        <v>-5.5140691410175746</v>
      </c>
    </row>
    <row r="11" spans="1:30" x14ac:dyDescent="0.25">
      <c r="A11" t="s">
        <v>7</v>
      </c>
      <c r="B11" s="3">
        <v>0.21914141266446402</v>
      </c>
      <c r="C11" s="3">
        <v>-1.6638238605988058</v>
      </c>
      <c r="D11" s="3">
        <v>0.46253361023364126</v>
      </c>
      <c r="E11" s="3">
        <v>2.1169262864395293</v>
      </c>
      <c r="F11" s="3">
        <v>0.70450171186545074</v>
      </c>
      <c r="G11" s="3">
        <v>-1.2115850082815123</v>
      </c>
      <c r="H11" s="3">
        <v>-0.63584017519700375</v>
      </c>
      <c r="I11" s="3">
        <v>-1.6069460477554889E-2</v>
      </c>
      <c r="J11" s="3">
        <v>-1.0600485288840535</v>
      </c>
      <c r="K11" s="3">
        <v>-1.4069686029225779</v>
      </c>
      <c r="L11" s="3">
        <v>-2.0233277400924279</v>
      </c>
      <c r="M11" s="3">
        <v>0.30716675626819767</v>
      </c>
      <c r="N11" s="3">
        <v>0.60076220365130828</v>
      </c>
      <c r="O11" s="3">
        <v>2.026875916554574</v>
      </c>
      <c r="P11" s="3">
        <v>0.53605865088382398</v>
      </c>
      <c r="Q11" s="3">
        <v>-0.97059488195387256</v>
      </c>
      <c r="R11" s="3">
        <v>1.1839474260743519</v>
      </c>
      <c r="S11" s="3">
        <v>0.86848769233495382</v>
      </c>
      <c r="T11" s="3">
        <v>2.0778523624787906</v>
      </c>
      <c r="U11" s="3">
        <v>1.9550755782026226</v>
      </c>
      <c r="V11" s="3">
        <v>-0.10789150688290965</v>
      </c>
      <c r="W11" s="3">
        <v>0.81139818131578045</v>
      </c>
      <c r="X11" s="3">
        <v>-0.14617500348534346</v>
      </c>
      <c r="Y11" s="3">
        <v>-0.17928638750997469</v>
      </c>
      <c r="Z11" s="1"/>
      <c r="AA11" s="1"/>
      <c r="AB11" s="1"/>
      <c r="AC11" s="1"/>
      <c r="AD11" s="1"/>
    </row>
    <row r="13" spans="1:30" x14ac:dyDescent="0.25">
      <c r="A13" t="s">
        <v>100</v>
      </c>
    </row>
  </sheetData>
  <mergeCells count="1">
    <mergeCell ref="B2:L2"/>
  </mergeCells>
  <pageMargins left="0.7" right="0.7" top="0.75" bottom="0.75" header="0.3" footer="0.3"/>
  <pageSetup paperSize="9" orientation="portrait" horizontalDpi="4294967292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zoomScale="80" zoomScaleNormal="80" workbookViewId="0">
      <pane xSplit="1" ySplit="6" topLeftCell="B28" activePane="bottomRight" state="frozen"/>
      <selection pane="topRight"/>
      <selection pane="bottomLeft"/>
      <selection pane="bottomRight" activeCell="M6" sqref="M6"/>
    </sheetView>
  </sheetViews>
  <sheetFormatPr defaultColWidth="11.7109375" defaultRowHeight="12.75" x14ac:dyDescent="0.2"/>
  <cols>
    <col min="1" max="13" width="11.7109375" style="37"/>
    <col min="14" max="14" width="11.7109375" style="37" customWidth="1"/>
    <col min="15" max="16384" width="11.7109375" style="37"/>
  </cols>
  <sheetData>
    <row r="1" spans="1:18" s="29" customFormat="1" x14ac:dyDescent="0.2">
      <c r="A1" s="38"/>
      <c r="M1" s="38"/>
    </row>
    <row r="2" spans="1:18" s="29" customFormat="1" x14ac:dyDescent="0.2">
      <c r="A2" s="38"/>
      <c r="E2" s="196" t="s">
        <v>56</v>
      </c>
      <c r="F2" s="196"/>
      <c r="G2" s="196"/>
      <c r="H2" s="196"/>
      <c r="I2" s="196"/>
      <c r="J2" s="196"/>
      <c r="M2" s="38"/>
    </row>
    <row r="3" spans="1:18" s="29" customFormat="1" x14ac:dyDescent="0.2">
      <c r="A3" s="38"/>
      <c r="I3" s="38"/>
      <c r="M3" s="38"/>
    </row>
    <row r="4" spans="1:18" s="7" customFormat="1" ht="15" customHeight="1" x14ac:dyDescent="0.25">
      <c r="B4" s="198" t="s">
        <v>103</v>
      </c>
      <c r="C4" s="198"/>
      <c r="D4" s="198"/>
      <c r="E4" s="198"/>
      <c r="F4" s="124"/>
      <c r="G4" s="125"/>
      <c r="H4" s="198" t="s">
        <v>101</v>
      </c>
      <c r="I4" s="198"/>
      <c r="J4" s="198"/>
      <c r="K4" s="198"/>
      <c r="L4" s="198"/>
      <c r="M4" s="198"/>
      <c r="N4" s="198"/>
      <c r="O4" s="198" t="s">
        <v>104</v>
      </c>
      <c r="P4" s="198"/>
      <c r="Q4" s="198"/>
      <c r="R4" s="198"/>
    </row>
    <row r="5" spans="1:18" s="29" customFormat="1" x14ac:dyDescent="0.2">
      <c r="B5" s="30"/>
      <c r="C5" s="30"/>
      <c r="D5" s="30"/>
      <c r="E5" s="30"/>
      <c r="F5" s="30"/>
      <c r="G5" s="30"/>
      <c r="H5" s="30"/>
      <c r="J5" s="30"/>
      <c r="K5" s="30"/>
      <c r="L5" s="30"/>
      <c r="N5" s="30"/>
      <c r="O5" s="30"/>
      <c r="P5" s="30"/>
      <c r="Q5" s="30"/>
    </row>
    <row r="6" spans="1:18" s="31" customFormat="1" x14ac:dyDescent="0.25">
      <c r="A6" s="31" t="s">
        <v>51</v>
      </c>
      <c r="B6" s="33" t="s">
        <v>7</v>
      </c>
      <c r="C6" s="32" t="s">
        <v>1</v>
      </c>
      <c r="D6" s="32" t="s">
        <v>2</v>
      </c>
      <c r="E6" s="32" t="s">
        <v>3</v>
      </c>
      <c r="F6" s="33" t="s">
        <v>6</v>
      </c>
      <c r="G6" s="32" t="s">
        <v>4</v>
      </c>
      <c r="H6" s="33" t="s">
        <v>5</v>
      </c>
      <c r="I6" s="31" t="s">
        <v>51</v>
      </c>
      <c r="J6" s="33" t="s">
        <v>43</v>
      </c>
      <c r="K6" s="33" t="s">
        <v>41</v>
      </c>
      <c r="L6" s="33" t="s">
        <v>40</v>
      </c>
      <c r="M6" s="31" t="s">
        <v>51</v>
      </c>
      <c r="N6" s="33" t="s">
        <v>39</v>
      </c>
      <c r="O6" s="33" t="s">
        <v>38</v>
      </c>
      <c r="P6" s="33" t="s">
        <v>53</v>
      </c>
      <c r="Q6" s="32" t="s">
        <v>36</v>
      </c>
    </row>
    <row r="7" spans="1:18" ht="15" x14ac:dyDescent="0.25">
      <c r="A7" s="35">
        <v>1985</v>
      </c>
      <c r="B7" s="36">
        <v>30156.91</v>
      </c>
      <c r="C7" s="36">
        <v>25685.41</v>
      </c>
      <c r="D7" s="36"/>
      <c r="E7" s="36">
        <v>24820.959999999999</v>
      </c>
      <c r="F7" s="36">
        <v>26094.86</v>
      </c>
      <c r="G7" s="36">
        <v>24211.97</v>
      </c>
      <c r="H7" s="36">
        <v>32748.51</v>
      </c>
      <c r="I7" s="35">
        <v>1985</v>
      </c>
      <c r="J7" s="36">
        <v>7212.5159999999996</v>
      </c>
      <c r="K7" s="36">
        <v>1295.377</v>
      </c>
      <c r="L7" s="36">
        <v>1412.864</v>
      </c>
      <c r="M7" s="35">
        <v>1985</v>
      </c>
      <c r="N7" s="36">
        <v>11358.69</v>
      </c>
      <c r="O7" s="36">
        <v>2047.7650000000001</v>
      </c>
      <c r="P7" s="36">
        <v>8167.5370000000003</v>
      </c>
      <c r="Q7" s="36">
        <v>6672.9750000000004</v>
      </c>
    </row>
    <row r="8" spans="1:18" ht="15" x14ac:dyDescent="0.25">
      <c r="A8" s="35">
        <v>1986</v>
      </c>
      <c r="B8" s="36">
        <v>30637.23</v>
      </c>
      <c r="C8" s="36">
        <v>26186.15</v>
      </c>
      <c r="D8" s="36"/>
      <c r="E8" s="36">
        <v>25524.57</v>
      </c>
      <c r="F8" s="36">
        <v>26687.4</v>
      </c>
      <c r="G8" s="36">
        <v>25198.720000000001</v>
      </c>
      <c r="H8" s="36">
        <v>33568.54</v>
      </c>
      <c r="I8" s="35">
        <v>1986</v>
      </c>
      <c r="J8" s="36">
        <v>7634.7870000000003</v>
      </c>
      <c r="K8" s="36">
        <v>1322.463</v>
      </c>
      <c r="L8" s="36">
        <v>1485.27</v>
      </c>
      <c r="M8" s="35">
        <v>1986</v>
      </c>
      <c r="N8" s="36">
        <v>10698.83</v>
      </c>
      <c r="O8" s="36">
        <v>2129.9369999999999</v>
      </c>
      <c r="P8" s="36">
        <v>9021.0750000000007</v>
      </c>
      <c r="Q8" s="36">
        <v>6985.1419999999998</v>
      </c>
    </row>
    <row r="9" spans="1:18" ht="15" x14ac:dyDescent="0.25">
      <c r="A9" s="35">
        <v>1987</v>
      </c>
      <c r="B9" s="36">
        <v>31470.91</v>
      </c>
      <c r="C9" s="36">
        <v>26723.42</v>
      </c>
      <c r="D9" s="36"/>
      <c r="E9" s="36">
        <v>26316.86</v>
      </c>
      <c r="F9" s="36">
        <v>27660.83</v>
      </c>
      <c r="G9" s="36">
        <v>26312.560000000001</v>
      </c>
      <c r="H9" s="36">
        <v>34440.480000000003</v>
      </c>
      <c r="I9" s="35">
        <v>1987</v>
      </c>
      <c r="J9" s="36">
        <v>7734.402</v>
      </c>
      <c r="K9" s="36">
        <v>1350.5730000000001</v>
      </c>
      <c r="L9" s="36">
        <v>1615.519</v>
      </c>
      <c r="M9" s="35">
        <v>1987</v>
      </c>
      <c r="N9" s="36">
        <v>10668.87</v>
      </c>
      <c r="O9" s="36">
        <v>2195.5210000000002</v>
      </c>
      <c r="P9" s="36">
        <v>9961.5609999999997</v>
      </c>
      <c r="Q9" s="36">
        <v>7435.5429999999997</v>
      </c>
    </row>
    <row r="10" spans="1:18" ht="15" x14ac:dyDescent="0.25">
      <c r="A10" s="35">
        <v>1988</v>
      </c>
      <c r="B10" s="36">
        <v>32577.09</v>
      </c>
      <c r="C10" s="36">
        <v>27768.16</v>
      </c>
      <c r="D10" s="36"/>
      <c r="E10" s="36">
        <v>27332.880000000001</v>
      </c>
      <c r="F10" s="36">
        <v>29249.45</v>
      </c>
      <c r="G10" s="36">
        <v>27537.4</v>
      </c>
      <c r="H10" s="36">
        <v>35565.57</v>
      </c>
      <c r="I10" s="35">
        <v>1988</v>
      </c>
      <c r="J10" s="36">
        <v>7565.6440000000002</v>
      </c>
      <c r="K10" s="36">
        <v>1460.3030000000001</v>
      </c>
      <c r="L10" s="36">
        <v>1701.9970000000001</v>
      </c>
      <c r="M10" s="35">
        <v>1988</v>
      </c>
      <c r="N10" s="36">
        <v>10582.57</v>
      </c>
      <c r="O10" s="36">
        <v>2280.431</v>
      </c>
      <c r="P10" s="36">
        <v>10976.57</v>
      </c>
      <c r="Q10" s="36">
        <v>7566.6409999999996</v>
      </c>
    </row>
    <row r="11" spans="1:18" ht="15" x14ac:dyDescent="0.25">
      <c r="A11" s="35">
        <v>1989</v>
      </c>
      <c r="B11" s="36">
        <v>32775.040000000001</v>
      </c>
      <c r="C11" s="36">
        <v>28611.86</v>
      </c>
      <c r="D11" s="36">
        <v>29412.45</v>
      </c>
      <c r="E11" s="36">
        <v>28118.91</v>
      </c>
      <c r="F11" s="36">
        <v>30539.41</v>
      </c>
      <c r="G11" s="36">
        <v>28056.57</v>
      </c>
      <c r="H11" s="36">
        <v>36450.519999999997</v>
      </c>
      <c r="I11" s="35">
        <v>1989</v>
      </c>
      <c r="J11" s="36">
        <v>7667.1059999999998</v>
      </c>
      <c r="K11" s="36">
        <v>1525.202</v>
      </c>
      <c r="L11" s="36">
        <v>1705.856</v>
      </c>
      <c r="M11" s="35">
        <v>1989</v>
      </c>
      <c r="N11" s="36">
        <v>10817.21</v>
      </c>
      <c r="O11" s="36">
        <v>2441.6509999999998</v>
      </c>
      <c r="P11" s="36">
        <v>11562.39</v>
      </c>
      <c r="Q11" s="36">
        <v>7500.223</v>
      </c>
    </row>
    <row r="12" spans="1:18" ht="15" x14ac:dyDescent="0.25">
      <c r="A12" s="35">
        <v>1990</v>
      </c>
      <c r="B12" s="36">
        <v>32370.080000000002</v>
      </c>
      <c r="C12" s="36">
        <v>29186.26</v>
      </c>
      <c r="D12" s="36">
        <v>29954.53</v>
      </c>
      <c r="E12" s="36">
        <v>28724.5</v>
      </c>
      <c r="F12" s="36">
        <v>31980.31</v>
      </c>
      <c r="G12" s="36">
        <v>28084.240000000002</v>
      </c>
      <c r="H12" s="36">
        <v>36673.839999999997</v>
      </c>
      <c r="I12" s="35">
        <v>1990</v>
      </c>
      <c r="J12" s="36">
        <v>7221.4610000000002</v>
      </c>
      <c r="K12" s="36">
        <v>1571.865</v>
      </c>
      <c r="L12" s="36">
        <v>1740.029</v>
      </c>
      <c r="M12" s="35">
        <v>1990</v>
      </c>
      <c r="N12" s="36">
        <v>11158.43</v>
      </c>
      <c r="O12" s="36">
        <v>2611.6840000000002</v>
      </c>
      <c r="P12" s="36">
        <v>12537.71</v>
      </c>
      <c r="Q12" s="36">
        <v>8032.7060000000001</v>
      </c>
    </row>
    <row r="13" spans="1:18" ht="15" x14ac:dyDescent="0.25">
      <c r="A13" s="35">
        <v>1991</v>
      </c>
      <c r="B13" s="36">
        <v>31323.93</v>
      </c>
      <c r="C13" s="36">
        <v>29313.83</v>
      </c>
      <c r="D13" s="36">
        <v>31246.99</v>
      </c>
      <c r="E13" s="36">
        <v>29165.75</v>
      </c>
      <c r="F13" s="36">
        <v>32930.120000000003</v>
      </c>
      <c r="G13" s="36">
        <v>27614.83</v>
      </c>
      <c r="H13" s="36">
        <v>36092.5</v>
      </c>
      <c r="I13" s="35">
        <v>1991</v>
      </c>
      <c r="J13" s="36">
        <v>7174.134</v>
      </c>
      <c r="K13" s="36">
        <v>1566.8530000000001</v>
      </c>
      <c r="L13" s="36">
        <v>1829.546</v>
      </c>
      <c r="M13" s="35">
        <v>1991</v>
      </c>
      <c r="N13" s="36">
        <v>11417.87</v>
      </c>
      <c r="O13" s="36">
        <v>2798.491</v>
      </c>
      <c r="P13" s="36">
        <v>13606.02</v>
      </c>
      <c r="Q13" s="36">
        <v>7953.9110000000001</v>
      </c>
    </row>
    <row r="14" spans="1:18" ht="15" x14ac:dyDescent="0.25">
      <c r="A14" s="35">
        <v>1992</v>
      </c>
      <c r="B14" s="36">
        <v>31125.41</v>
      </c>
      <c r="C14" s="36">
        <v>29570.799999999999</v>
      </c>
      <c r="D14" s="36">
        <v>31601.99</v>
      </c>
      <c r="E14" s="36">
        <v>29308.68</v>
      </c>
      <c r="F14" s="36">
        <v>33088.75</v>
      </c>
      <c r="G14" s="36">
        <v>27577.57</v>
      </c>
      <c r="H14" s="36">
        <v>36807.29</v>
      </c>
      <c r="I14" s="35">
        <v>1992</v>
      </c>
      <c r="J14" s="36">
        <v>7019.1369999999997</v>
      </c>
      <c r="K14" s="36">
        <v>1621.7070000000001</v>
      </c>
      <c r="L14" s="36">
        <v>1982.9960000000001</v>
      </c>
      <c r="M14" s="35">
        <v>1992</v>
      </c>
      <c r="N14" s="36">
        <v>11614.24</v>
      </c>
      <c r="O14" s="36">
        <v>2951.4920000000002</v>
      </c>
      <c r="P14" s="36">
        <v>14227.21</v>
      </c>
      <c r="Q14" s="36">
        <v>8274.7440000000006</v>
      </c>
    </row>
    <row r="15" spans="1:18" ht="15" x14ac:dyDescent="0.25">
      <c r="A15" s="35">
        <v>1993</v>
      </c>
      <c r="B15" s="36">
        <v>31403.94</v>
      </c>
      <c r="C15" s="36">
        <v>29217.71</v>
      </c>
      <c r="D15" s="36">
        <v>31079.200000000001</v>
      </c>
      <c r="E15" s="36">
        <v>28968.33</v>
      </c>
      <c r="F15" s="36">
        <v>33049.83</v>
      </c>
      <c r="G15" s="36">
        <v>28132.77</v>
      </c>
      <c r="H15" s="36">
        <v>37368.660000000003</v>
      </c>
      <c r="I15" s="35">
        <v>1993</v>
      </c>
      <c r="J15" s="36">
        <v>7247.0410000000002</v>
      </c>
      <c r="K15" s="36">
        <v>1683.14</v>
      </c>
      <c r="L15" s="36">
        <v>2150.0729999999999</v>
      </c>
      <c r="M15" s="35">
        <v>1993</v>
      </c>
      <c r="N15" s="36">
        <v>11624.66</v>
      </c>
      <c r="O15" s="36">
        <v>3113.6320000000001</v>
      </c>
      <c r="P15" s="36">
        <v>14967.27</v>
      </c>
      <c r="Q15" s="36">
        <v>8780.33</v>
      </c>
    </row>
    <row r="16" spans="1:18" ht="15" x14ac:dyDescent="0.25">
      <c r="A16" s="35">
        <v>1994</v>
      </c>
      <c r="B16" s="36">
        <v>32489.08</v>
      </c>
      <c r="C16" s="36">
        <v>29734.02</v>
      </c>
      <c r="D16" s="36">
        <v>31737.14</v>
      </c>
      <c r="E16" s="36">
        <v>29533.75</v>
      </c>
      <c r="F16" s="36">
        <v>33253.03</v>
      </c>
      <c r="G16" s="36">
        <v>29260.31</v>
      </c>
      <c r="H16" s="36">
        <v>38431.980000000003</v>
      </c>
      <c r="I16" s="35">
        <v>1994</v>
      </c>
      <c r="J16" s="36">
        <v>7551.4629999999997</v>
      </c>
      <c r="K16" s="36">
        <v>1758.5160000000001</v>
      </c>
      <c r="L16" s="36">
        <v>2338.7190000000001</v>
      </c>
      <c r="M16" s="35">
        <v>1994</v>
      </c>
      <c r="N16" s="36">
        <v>11926.79</v>
      </c>
      <c r="O16" s="36">
        <v>3292.9009999999998</v>
      </c>
      <c r="P16" s="36">
        <v>16130.23</v>
      </c>
      <c r="Q16" s="36">
        <v>8155.8440000000001</v>
      </c>
    </row>
    <row r="17" spans="1:17" ht="15" x14ac:dyDescent="0.25">
      <c r="A17" s="35">
        <v>1995</v>
      </c>
      <c r="B17" s="36">
        <v>32996.839999999997</v>
      </c>
      <c r="C17" s="36">
        <v>30203.33</v>
      </c>
      <c r="D17" s="36">
        <v>32174.7</v>
      </c>
      <c r="E17" s="36">
        <v>30335.200000000001</v>
      </c>
      <c r="F17" s="36">
        <v>33823.040000000001</v>
      </c>
      <c r="G17" s="36">
        <v>30056.77</v>
      </c>
      <c r="H17" s="36">
        <v>38944.99</v>
      </c>
      <c r="I17" s="35">
        <v>1995</v>
      </c>
      <c r="J17" s="36">
        <v>7750.41</v>
      </c>
      <c r="K17" s="36">
        <v>1852.5630000000001</v>
      </c>
      <c r="L17" s="36">
        <v>2663.1379999999999</v>
      </c>
      <c r="M17" s="35">
        <v>1995</v>
      </c>
      <c r="N17" s="36">
        <v>11005.42</v>
      </c>
      <c r="O17" s="36">
        <v>3504.0419999999999</v>
      </c>
      <c r="P17" s="36">
        <v>17420.34</v>
      </c>
      <c r="Q17" s="36">
        <v>8590.8950000000004</v>
      </c>
    </row>
    <row r="18" spans="1:17" ht="15" x14ac:dyDescent="0.25">
      <c r="A18" s="35">
        <v>1996</v>
      </c>
      <c r="B18" s="36">
        <v>33156.01</v>
      </c>
      <c r="C18" s="36">
        <v>30387.66</v>
      </c>
      <c r="D18" s="36">
        <v>32335.3</v>
      </c>
      <c r="E18" s="36">
        <v>30619.81</v>
      </c>
      <c r="F18" s="36">
        <v>34625.82</v>
      </c>
      <c r="G18" s="36">
        <v>30838.57</v>
      </c>
      <c r="H18" s="36">
        <v>39934.17</v>
      </c>
      <c r="I18" s="35">
        <v>1996</v>
      </c>
      <c r="J18" s="36">
        <v>7798.6880000000001</v>
      </c>
      <c r="K18" s="36">
        <v>1964.088</v>
      </c>
      <c r="L18" s="36">
        <v>2689.6480000000001</v>
      </c>
      <c r="M18" s="35">
        <v>1996</v>
      </c>
      <c r="N18" s="36">
        <v>11386.44</v>
      </c>
      <c r="O18" s="36">
        <v>3714.433</v>
      </c>
      <c r="P18" s="36">
        <v>18523.12</v>
      </c>
      <c r="Q18" s="36">
        <v>9035.5120000000006</v>
      </c>
    </row>
    <row r="19" spans="1:17" ht="15" x14ac:dyDescent="0.25">
      <c r="A19" s="35">
        <v>1997</v>
      </c>
      <c r="B19" s="36">
        <v>34238.67</v>
      </c>
      <c r="C19" s="36">
        <v>30911.99</v>
      </c>
      <c r="D19" s="36">
        <v>32848.75</v>
      </c>
      <c r="E19" s="36">
        <v>31144.04</v>
      </c>
      <c r="F19" s="36">
        <v>35092.32</v>
      </c>
      <c r="G19" s="36">
        <v>31777.03</v>
      </c>
      <c r="H19" s="36">
        <v>41216.36</v>
      </c>
      <c r="I19" s="35">
        <v>1997</v>
      </c>
      <c r="J19" s="36">
        <v>7942.5290000000005</v>
      </c>
      <c r="K19" s="36">
        <v>2011.626</v>
      </c>
      <c r="L19" s="36">
        <v>2802.518</v>
      </c>
      <c r="M19" s="35">
        <v>1997</v>
      </c>
      <c r="N19" s="36">
        <v>11967.79</v>
      </c>
      <c r="O19" s="36">
        <v>3826.6779999999999</v>
      </c>
      <c r="P19" s="36">
        <v>19445.939999999999</v>
      </c>
      <c r="Q19" s="36">
        <v>9552.0910000000003</v>
      </c>
    </row>
    <row r="20" spans="1:17" ht="15" x14ac:dyDescent="0.25">
      <c r="A20" s="35">
        <v>1998</v>
      </c>
      <c r="B20" s="36">
        <v>35354.53</v>
      </c>
      <c r="C20" s="36">
        <v>31809.8</v>
      </c>
      <c r="D20" s="36">
        <v>33455.199999999997</v>
      </c>
      <c r="E20" s="36">
        <v>31554.39</v>
      </c>
      <c r="F20" s="36">
        <v>34304.36</v>
      </c>
      <c r="G20" s="36">
        <v>32789.46</v>
      </c>
      <c r="H20" s="36">
        <v>42511.31</v>
      </c>
      <c r="I20" s="35">
        <v>1998</v>
      </c>
      <c r="J20" s="36">
        <v>7828.8760000000002</v>
      </c>
      <c r="K20" s="36">
        <v>2107.7800000000002</v>
      </c>
      <c r="L20" s="36">
        <v>2783.7719999999999</v>
      </c>
      <c r="M20" s="35">
        <v>1998</v>
      </c>
      <c r="N20" s="36">
        <v>12385.14</v>
      </c>
      <c r="O20" s="36">
        <v>3272.8690000000001</v>
      </c>
      <c r="P20" s="36">
        <v>18198.29</v>
      </c>
      <c r="Q20" s="36">
        <v>9684.3320000000003</v>
      </c>
    </row>
    <row r="21" spans="1:17" ht="15" x14ac:dyDescent="0.25">
      <c r="A21" s="35">
        <v>1999</v>
      </c>
      <c r="B21" s="36">
        <v>36985.1</v>
      </c>
      <c r="C21" s="36">
        <v>32699.78</v>
      </c>
      <c r="D21" s="36">
        <v>34059.949999999997</v>
      </c>
      <c r="E21" s="36">
        <v>31963.119999999999</v>
      </c>
      <c r="F21" s="36">
        <v>34161.22</v>
      </c>
      <c r="G21" s="36">
        <v>33696.120000000003</v>
      </c>
      <c r="H21" s="36">
        <v>44054.68</v>
      </c>
      <c r="I21" s="35">
        <v>1999</v>
      </c>
      <c r="J21" s="36">
        <v>7734.8980000000001</v>
      </c>
      <c r="K21" s="36">
        <v>2204.1529999999998</v>
      </c>
      <c r="L21" s="36">
        <v>2940.9850000000001</v>
      </c>
      <c r="M21" s="35">
        <v>1999</v>
      </c>
      <c r="N21" s="36">
        <v>12682.09</v>
      </c>
      <c r="O21" s="36">
        <v>3247.5030000000002</v>
      </c>
      <c r="P21" s="36">
        <v>20006.32</v>
      </c>
      <c r="Q21" s="36">
        <v>9206.3189999999995</v>
      </c>
    </row>
    <row r="22" spans="1:17" ht="15" x14ac:dyDescent="0.25">
      <c r="A22" s="35">
        <v>2000</v>
      </c>
      <c r="B22" s="36">
        <v>38571.089999999997</v>
      </c>
      <c r="C22" s="36">
        <v>33726</v>
      </c>
      <c r="D22" s="36">
        <v>35054.879999999997</v>
      </c>
      <c r="E22" s="36">
        <v>33057.06</v>
      </c>
      <c r="F22" s="36">
        <v>34860.01</v>
      </c>
      <c r="G22" s="36">
        <v>34986.550000000003</v>
      </c>
      <c r="H22" s="36">
        <v>45370.04</v>
      </c>
      <c r="I22" s="35">
        <v>2000</v>
      </c>
      <c r="J22" s="36">
        <v>7952.2380000000003</v>
      </c>
      <c r="K22" s="36">
        <v>2260.694</v>
      </c>
      <c r="L22" s="36">
        <v>3181.5210000000002</v>
      </c>
      <c r="M22" s="35">
        <v>2000</v>
      </c>
      <c r="N22" s="36">
        <v>13340.79</v>
      </c>
      <c r="O22" s="36">
        <v>3354.0590000000002</v>
      </c>
      <c r="P22" s="36">
        <v>21602.2</v>
      </c>
      <c r="Q22" s="36">
        <v>9673.0049999999992</v>
      </c>
    </row>
    <row r="23" spans="1:17" ht="15" x14ac:dyDescent="0.25">
      <c r="A23" s="35">
        <v>2001</v>
      </c>
      <c r="B23" s="36">
        <v>38912.32</v>
      </c>
      <c r="C23" s="36">
        <v>34149.629999999997</v>
      </c>
      <c r="D23" s="36">
        <v>35526.519999999997</v>
      </c>
      <c r="E23" s="36">
        <v>33587.53</v>
      </c>
      <c r="F23" s="36">
        <v>34892.269999999997</v>
      </c>
      <c r="G23" s="36">
        <v>35853.72</v>
      </c>
      <c r="H23" s="36">
        <v>45408.23</v>
      </c>
      <c r="I23" s="35">
        <v>2001</v>
      </c>
      <c r="J23" s="36">
        <v>7943.8890000000001</v>
      </c>
      <c r="K23" s="36">
        <v>2350.0540000000001</v>
      </c>
      <c r="L23" s="36">
        <v>3495.9340000000002</v>
      </c>
      <c r="M23" s="35">
        <v>2001</v>
      </c>
      <c r="N23" s="36">
        <v>13162.49</v>
      </c>
      <c r="O23" s="36">
        <v>3426.5439999999999</v>
      </c>
      <c r="P23" s="36">
        <v>22299.18</v>
      </c>
      <c r="Q23" s="36">
        <v>8978.4549999999999</v>
      </c>
    </row>
    <row r="24" spans="1:17" ht="15" x14ac:dyDescent="0.25">
      <c r="A24" s="35">
        <v>2002</v>
      </c>
      <c r="B24" s="36">
        <v>39715.879999999997</v>
      </c>
      <c r="C24" s="36">
        <v>34267.879999999997</v>
      </c>
      <c r="D24" s="36">
        <v>35470.769999999997</v>
      </c>
      <c r="E24" s="36">
        <v>33654.550000000003</v>
      </c>
      <c r="F24" s="36">
        <v>34921.11</v>
      </c>
      <c r="G24" s="36">
        <v>36586.269999999997</v>
      </c>
      <c r="H24" s="36">
        <v>45804.73</v>
      </c>
      <c r="I24" s="35">
        <v>2002</v>
      </c>
      <c r="J24" s="36">
        <v>8045.152</v>
      </c>
      <c r="K24" s="36">
        <v>2397.7719999999999</v>
      </c>
      <c r="L24" s="36">
        <v>3903.4879999999998</v>
      </c>
      <c r="M24" s="35">
        <v>2002</v>
      </c>
      <c r="N24" s="36">
        <v>13104.52</v>
      </c>
      <c r="O24" s="36">
        <v>3530.6689999999999</v>
      </c>
      <c r="P24" s="36">
        <v>23762.880000000001</v>
      </c>
      <c r="Q24" s="36">
        <v>9384.5110000000004</v>
      </c>
    </row>
    <row r="25" spans="1:17" ht="15" x14ac:dyDescent="0.25">
      <c r="A25" s="35">
        <v>2003</v>
      </c>
      <c r="B25" s="36">
        <v>40147.86</v>
      </c>
      <c r="C25" s="36">
        <v>34382.86</v>
      </c>
      <c r="D25" s="36">
        <v>35317.839999999997</v>
      </c>
      <c r="E25" s="36">
        <v>33489.339999999997</v>
      </c>
      <c r="F25" s="36">
        <v>35459.21</v>
      </c>
      <c r="G25" s="36">
        <v>37840.97</v>
      </c>
      <c r="H25" s="36">
        <v>46566.63</v>
      </c>
      <c r="I25" s="35">
        <v>2003</v>
      </c>
      <c r="J25" s="36">
        <v>8032.1450000000004</v>
      </c>
      <c r="K25" s="36">
        <v>2557.7600000000002</v>
      </c>
      <c r="L25" s="36">
        <v>4466.8069999999998</v>
      </c>
      <c r="M25" s="35">
        <v>2003</v>
      </c>
      <c r="N25" s="36">
        <v>13128.09</v>
      </c>
      <c r="O25" s="36">
        <v>3648.5709999999999</v>
      </c>
      <c r="P25" s="36">
        <v>24316.46</v>
      </c>
      <c r="Q25" s="36">
        <v>9728.8590000000004</v>
      </c>
    </row>
    <row r="26" spans="1:17" ht="15" x14ac:dyDescent="0.25">
      <c r="A26" s="35">
        <v>2004</v>
      </c>
      <c r="B26" s="36">
        <v>41084.22</v>
      </c>
      <c r="C26" s="36">
        <v>35051.61</v>
      </c>
      <c r="D26" s="36">
        <v>35735.43</v>
      </c>
      <c r="E26" s="36">
        <v>33848.43</v>
      </c>
      <c r="F26" s="36">
        <v>36256.089999999997</v>
      </c>
      <c r="G26" s="36">
        <v>38745</v>
      </c>
      <c r="H26" s="36">
        <v>47737.760000000002</v>
      </c>
      <c r="I26" s="35">
        <v>2004</v>
      </c>
      <c r="J26" s="36">
        <v>8385.9110000000001</v>
      </c>
      <c r="K26" s="36">
        <v>2730.058</v>
      </c>
      <c r="L26" s="36">
        <v>4888.8320000000003</v>
      </c>
      <c r="M26" s="35">
        <v>2004</v>
      </c>
      <c r="N26" s="36">
        <v>13500.74</v>
      </c>
      <c r="O26" s="36">
        <v>3780.4090000000001</v>
      </c>
      <c r="P26" s="36">
        <v>25334.799999999999</v>
      </c>
      <c r="Q26" s="36">
        <v>10481.540000000001</v>
      </c>
    </row>
    <row r="27" spans="1:17" ht="15" x14ac:dyDescent="0.25">
      <c r="A27" s="35">
        <v>2005</v>
      </c>
      <c r="B27" s="36">
        <v>41995.76</v>
      </c>
      <c r="C27" s="36">
        <v>35476</v>
      </c>
      <c r="D27" s="36">
        <v>36000.959999999999</v>
      </c>
      <c r="E27" s="36">
        <v>33977.43</v>
      </c>
      <c r="F27" s="36">
        <v>36722.199999999997</v>
      </c>
      <c r="G27" s="36">
        <v>39582.629999999997</v>
      </c>
      <c r="H27" s="36">
        <v>48752.34</v>
      </c>
      <c r="I27" s="35">
        <v>2005</v>
      </c>
      <c r="J27" s="36">
        <v>8548.9189999999999</v>
      </c>
      <c r="K27" s="36">
        <v>2911.94</v>
      </c>
      <c r="L27" s="36">
        <v>5365.6210000000001</v>
      </c>
      <c r="M27" s="35">
        <v>2005</v>
      </c>
      <c r="N27" s="36">
        <v>13779.71</v>
      </c>
      <c r="O27" s="36">
        <v>3946.0830000000001</v>
      </c>
      <c r="P27" s="36">
        <v>26254.33</v>
      </c>
      <c r="Q27" s="36">
        <v>11196.39</v>
      </c>
    </row>
    <row r="28" spans="1:17" ht="15" x14ac:dyDescent="0.25">
      <c r="A28" s="35">
        <v>2006</v>
      </c>
      <c r="B28" s="36">
        <v>42823.89</v>
      </c>
      <c r="C28" s="36">
        <v>36123.660000000003</v>
      </c>
      <c r="D28" s="36">
        <v>37375.18</v>
      </c>
      <c r="E28" s="36">
        <v>34586.86</v>
      </c>
      <c r="F28" s="36">
        <v>37340.29</v>
      </c>
      <c r="G28" s="36">
        <v>40372.03</v>
      </c>
      <c r="H28" s="36">
        <v>49567.839999999997</v>
      </c>
      <c r="I28" s="35">
        <v>2006</v>
      </c>
      <c r="J28" s="36">
        <v>8787.4779999999992</v>
      </c>
      <c r="K28" s="36">
        <v>3138.8420000000001</v>
      </c>
      <c r="L28" s="36">
        <v>6012.1279999999997</v>
      </c>
      <c r="M28" s="35">
        <v>2006</v>
      </c>
      <c r="N28" s="36">
        <v>14308.84</v>
      </c>
      <c r="O28" s="36">
        <v>4110.1840000000002</v>
      </c>
      <c r="P28" s="36">
        <v>27546.01</v>
      </c>
      <c r="Q28" s="36">
        <v>11797.39</v>
      </c>
    </row>
    <row r="29" spans="1:17" ht="15" x14ac:dyDescent="0.25">
      <c r="A29" s="35">
        <v>2007</v>
      </c>
      <c r="B29" s="36">
        <v>43394.91</v>
      </c>
      <c r="C29" s="36">
        <v>36720.019999999997</v>
      </c>
      <c r="D29" s="36">
        <v>38648.39</v>
      </c>
      <c r="E29" s="36">
        <v>34960.28</v>
      </c>
      <c r="F29" s="36">
        <v>38143.5</v>
      </c>
      <c r="G29" s="36">
        <v>41563.699999999997</v>
      </c>
      <c r="H29" s="36">
        <v>50037.93</v>
      </c>
      <c r="I29" s="35">
        <v>2007</v>
      </c>
      <c r="J29" s="36">
        <v>9222.9279999999999</v>
      </c>
      <c r="K29" s="36">
        <v>3376.77</v>
      </c>
      <c r="L29" s="36">
        <v>6827.8339999999998</v>
      </c>
      <c r="M29" s="35">
        <v>2007</v>
      </c>
      <c r="N29" s="36">
        <v>14619.84</v>
      </c>
      <c r="O29" s="36">
        <v>4317.0630000000001</v>
      </c>
      <c r="P29" s="36">
        <v>28876.51</v>
      </c>
      <c r="Q29" s="36">
        <v>12176.11</v>
      </c>
    </row>
    <row r="30" spans="1:17" ht="15" x14ac:dyDescent="0.25">
      <c r="A30" s="35">
        <v>2008</v>
      </c>
      <c r="B30" s="36">
        <v>43329.71</v>
      </c>
      <c r="C30" s="36">
        <v>36480.5</v>
      </c>
      <c r="D30" s="36">
        <v>39148.660000000003</v>
      </c>
      <c r="E30" s="36">
        <v>34288.879999999997</v>
      </c>
      <c r="F30" s="36">
        <v>37743.61</v>
      </c>
      <c r="G30" s="36">
        <v>40898.76</v>
      </c>
      <c r="H30" s="36">
        <v>49399.839999999997</v>
      </c>
      <c r="I30" s="35">
        <v>2008</v>
      </c>
      <c r="J30" s="36">
        <v>9600.8029999999999</v>
      </c>
      <c r="K30" s="36">
        <v>3546.1120000000001</v>
      </c>
      <c r="L30" s="36">
        <v>7446.683</v>
      </c>
      <c r="M30" s="35">
        <v>2008</v>
      </c>
      <c r="N30" s="36">
        <v>14629.05</v>
      </c>
      <c r="O30" s="36">
        <v>4522.0550000000003</v>
      </c>
      <c r="P30" s="36">
        <v>29461.279999999999</v>
      </c>
      <c r="Q30" s="36">
        <v>12090.42</v>
      </c>
    </row>
    <row r="31" spans="1:17" ht="15" x14ac:dyDescent="0.25">
      <c r="A31" s="35">
        <v>2009</v>
      </c>
      <c r="B31" s="36">
        <v>41784.239999999998</v>
      </c>
      <c r="C31" s="36">
        <v>35135.65</v>
      </c>
      <c r="D31" s="36">
        <v>37244.83</v>
      </c>
      <c r="E31" s="36">
        <v>32206.46</v>
      </c>
      <c r="F31" s="36">
        <v>35680.83</v>
      </c>
      <c r="G31" s="36">
        <v>39048.85</v>
      </c>
      <c r="H31" s="36">
        <v>47465.599999999999</v>
      </c>
      <c r="I31" s="35">
        <v>2009</v>
      </c>
      <c r="J31" s="36">
        <v>9475.9940000000006</v>
      </c>
      <c r="K31" s="36">
        <v>3789.721</v>
      </c>
      <c r="L31" s="36">
        <v>8092.7349999999997</v>
      </c>
      <c r="M31" s="35">
        <v>2009</v>
      </c>
      <c r="N31" s="36">
        <v>13554.91</v>
      </c>
      <c r="O31" s="36">
        <v>4674.4340000000002</v>
      </c>
      <c r="P31" s="36">
        <v>29476.46</v>
      </c>
      <c r="Q31" s="36">
        <v>11355.39</v>
      </c>
    </row>
    <row r="32" spans="1:17" ht="15" x14ac:dyDescent="0.25">
      <c r="A32" s="35">
        <v>2010</v>
      </c>
      <c r="B32" s="36">
        <v>42779.41</v>
      </c>
      <c r="C32" s="36">
        <v>35521.440000000002</v>
      </c>
      <c r="D32" s="36">
        <v>38885.199999999997</v>
      </c>
      <c r="E32" s="36">
        <v>32634.73</v>
      </c>
      <c r="F32" s="36">
        <v>37377.370000000003</v>
      </c>
      <c r="G32" s="36">
        <v>39527.32</v>
      </c>
      <c r="H32" s="36">
        <v>48198.71</v>
      </c>
      <c r="I32" s="35">
        <v>2010</v>
      </c>
      <c r="J32" s="36">
        <v>10095.44</v>
      </c>
      <c r="K32" s="36">
        <v>4051.2919999999999</v>
      </c>
      <c r="L32" s="36">
        <v>8894.17</v>
      </c>
      <c r="M32" s="35">
        <v>2010</v>
      </c>
      <c r="N32" s="36">
        <v>14148.89</v>
      </c>
      <c r="O32" s="36">
        <v>4904.625</v>
      </c>
      <c r="P32" s="36">
        <v>31257.55</v>
      </c>
      <c r="Q32" s="36">
        <v>12236.1</v>
      </c>
    </row>
    <row r="33" spans="1:23" ht="15" x14ac:dyDescent="0.25">
      <c r="A33" s="35">
        <v>2011</v>
      </c>
      <c r="B33" s="36">
        <v>43459.85</v>
      </c>
      <c r="C33" s="36">
        <v>35927.949999999997</v>
      </c>
      <c r="D33" s="36">
        <v>40147.86</v>
      </c>
      <c r="E33" s="36">
        <v>32633.11</v>
      </c>
      <c r="F33" s="36">
        <v>37196.15</v>
      </c>
      <c r="G33" s="36">
        <v>39604.79</v>
      </c>
      <c r="H33" s="36">
        <v>48713.67</v>
      </c>
      <c r="I33" s="35">
        <v>2011</v>
      </c>
      <c r="J33" s="36">
        <v>10278.870000000001</v>
      </c>
      <c r="K33" s="36">
        <v>4256.3379999999997</v>
      </c>
      <c r="L33" s="36">
        <v>9667.8970000000008</v>
      </c>
      <c r="M33" s="35">
        <v>2011</v>
      </c>
      <c r="N33" s="36">
        <v>14539.9</v>
      </c>
      <c r="O33" s="36">
        <v>5165.3919999999998</v>
      </c>
      <c r="P33" s="36">
        <v>32314.68</v>
      </c>
      <c r="Q33" s="36">
        <v>13111.18</v>
      </c>
    </row>
    <row r="34" spans="1:23" x14ac:dyDescent="0.2">
      <c r="A34" s="35">
        <v>2012</v>
      </c>
      <c r="B34" s="43">
        <v>43996.32</v>
      </c>
      <c r="C34" s="43">
        <v>35813.25</v>
      </c>
      <c r="D34" s="43">
        <v>40511.43</v>
      </c>
      <c r="E34" s="43">
        <v>31759.62</v>
      </c>
      <c r="F34" s="43">
        <v>37449.14</v>
      </c>
      <c r="G34" s="43">
        <v>39268.58</v>
      </c>
      <c r="H34" s="43">
        <v>49427.58</v>
      </c>
      <c r="I34" s="35">
        <v>2012</v>
      </c>
      <c r="J34" s="43">
        <v>10291.77</v>
      </c>
      <c r="K34" s="43">
        <v>4431.1869999999999</v>
      </c>
      <c r="L34" s="43">
        <v>10371.39</v>
      </c>
      <c r="M34" s="35">
        <v>2012</v>
      </c>
      <c r="N34" s="43">
        <v>14942.56</v>
      </c>
      <c r="O34" s="43">
        <v>5408.2820000000002</v>
      </c>
      <c r="P34" s="43">
        <v>32954.06</v>
      </c>
      <c r="Q34" s="43">
        <v>13380.14</v>
      </c>
    </row>
    <row r="35" spans="1:23" x14ac:dyDescent="0.2">
      <c r="A35" s="35"/>
      <c r="I35" s="35"/>
      <c r="M35" s="35"/>
    </row>
    <row r="36" spans="1:23" ht="15" x14ac:dyDescent="0.25">
      <c r="A36" s="38" t="s">
        <v>54</v>
      </c>
      <c r="B36" s="40"/>
      <c r="C36" s="40"/>
      <c r="D36" s="40"/>
      <c r="E36" s="40"/>
      <c r="F36" s="40"/>
      <c r="G36" s="40"/>
      <c r="H36" s="40"/>
      <c r="I36" s="38" t="s">
        <v>54</v>
      </c>
      <c r="J36" s="40"/>
      <c r="K36" s="40"/>
      <c r="L36" s="40"/>
      <c r="M36" s="38" t="s">
        <v>54</v>
      </c>
      <c r="N36" s="40"/>
      <c r="O36" s="40"/>
      <c r="P36" s="40"/>
      <c r="Q36" s="40"/>
    </row>
    <row r="37" spans="1:23" ht="15" x14ac:dyDescent="0.25">
      <c r="B37" s="40"/>
      <c r="C37" s="40"/>
      <c r="D37" s="40"/>
      <c r="E37" s="40"/>
      <c r="F37" s="40"/>
      <c r="G37" s="40"/>
      <c r="H37" s="40"/>
      <c r="J37" s="40"/>
      <c r="K37" s="40"/>
      <c r="L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ht="15" x14ac:dyDescent="0.25">
      <c r="B38" s="40"/>
      <c r="C38" s="40"/>
      <c r="D38" s="40"/>
      <c r="E38" s="40"/>
      <c r="F38" s="40"/>
      <c r="G38" s="40"/>
      <c r="H38" s="40"/>
      <c r="J38" s="40"/>
      <c r="K38" s="40"/>
      <c r="L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ht="15" x14ac:dyDescent="0.25">
      <c r="B39" s="40"/>
      <c r="C39" s="40"/>
      <c r="D39" s="40"/>
      <c r="E39" s="40"/>
      <c r="F39" s="40"/>
      <c r="G39" s="40"/>
      <c r="H39" s="40"/>
      <c r="J39" s="40"/>
      <c r="K39" s="40"/>
      <c r="L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ht="15" x14ac:dyDescent="0.25">
      <c r="B40" s="40"/>
      <c r="C40" s="40"/>
      <c r="D40" s="40"/>
      <c r="E40" s="40"/>
      <c r="F40" s="40"/>
      <c r="G40" s="40"/>
      <c r="H40" s="40"/>
      <c r="J40" s="40"/>
      <c r="K40" s="40"/>
      <c r="L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15" x14ac:dyDescent="0.25">
      <c r="B41" s="40"/>
      <c r="C41" s="40"/>
      <c r="D41" s="40"/>
      <c r="E41" s="40"/>
      <c r="F41" s="40"/>
      <c r="G41" s="40"/>
      <c r="H41" s="40"/>
      <c r="J41" s="40"/>
      <c r="K41" s="40"/>
      <c r="L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ht="15" x14ac:dyDescent="0.25">
      <c r="B42" s="40"/>
      <c r="C42" s="40"/>
      <c r="D42" s="40"/>
      <c r="E42" s="40"/>
      <c r="F42" s="40"/>
      <c r="G42" s="40"/>
      <c r="H42" s="40"/>
      <c r="J42" s="40"/>
      <c r="K42" s="40"/>
      <c r="L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ht="15" x14ac:dyDescent="0.25">
      <c r="B43" s="40"/>
      <c r="C43" s="40"/>
      <c r="D43" s="40"/>
      <c r="E43" s="40"/>
      <c r="F43" s="40"/>
      <c r="G43" s="40"/>
      <c r="H43" s="40"/>
      <c r="J43" s="40"/>
      <c r="K43" s="40"/>
      <c r="L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ht="15" x14ac:dyDescent="0.25">
      <c r="B44" s="40"/>
      <c r="C44" s="40"/>
      <c r="D44" s="40"/>
      <c r="E44" s="40"/>
      <c r="F44" s="40"/>
      <c r="G44" s="40"/>
      <c r="H44" s="40"/>
      <c r="J44" s="40"/>
      <c r="K44" s="40"/>
      <c r="L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ht="15" x14ac:dyDescent="0.25">
      <c r="B45" s="40"/>
      <c r="C45" s="40"/>
      <c r="D45" s="40"/>
      <c r="E45" s="40"/>
      <c r="F45" s="40"/>
      <c r="G45" s="40"/>
      <c r="H45" s="40"/>
      <c r="J45" s="40"/>
      <c r="K45" s="40"/>
      <c r="L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5" x14ac:dyDescent="0.25">
      <c r="B46" s="40"/>
      <c r="C46" s="40"/>
      <c r="D46" s="40"/>
      <c r="E46" s="40"/>
      <c r="F46" s="40"/>
      <c r="G46" s="40"/>
      <c r="H46" s="40"/>
      <c r="J46" s="40"/>
      <c r="K46" s="40"/>
      <c r="L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5" x14ac:dyDescent="0.25">
      <c r="B47" s="40"/>
      <c r="C47" s="40"/>
      <c r="D47" s="40"/>
      <c r="E47" s="40"/>
      <c r="F47" s="40"/>
      <c r="G47" s="40"/>
      <c r="H47" s="40"/>
      <c r="J47" s="40"/>
      <c r="K47" s="40"/>
      <c r="L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5" x14ac:dyDescent="0.25">
      <c r="B48" s="40"/>
      <c r="C48" s="40"/>
      <c r="D48" s="40"/>
      <c r="E48" s="40"/>
      <c r="F48" s="40"/>
      <c r="G48" s="40"/>
      <c r="H48" s="40"/>
      <c r="J48" s="40"/>
      <c r="K48" s="40"/>
      <c r="L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2:23" ht="15" x14ac:dyDescent="0.25">
      <c r="B49" s="40"/>
      <c r="C49" s="40"/>
      <c r="D49" s="40"/>
      <c r="E49" s="40"/>
      <c r="F49" s="40"/>
      <c r="G49" s="40"/>
      <c r="H49" s="40"/>
      <c r="J49" s="40"/>
      <c r="K49" s="40"/>
      <c r="L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2:23" ht="15" x14ac:dyDescent="0.25">
      <c r="B50" s="40"/>
      <c r="C50" s="40"/>
      <c r="D50" s="40"/>
      <c r="E50" s="40"/>
      <c r="F50" s="40"/>
      <c r="G50" s="40"/>
      <c r="H50" s="40"/>
      <c r="J50" s="40"/>
      <c r="K50" s="40"/>
      <c r="L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2:23" ht="15" x14ac:dyDescent="0.25">
      <c r="B51" s="40"/>
      <c r="C51" s="40"/>
      <c r="D51" s="40"/>
      <c r="E51" s="40"/>
      <c r="F51" s="40"/>
      <c r="G51" s="40"/>
      <c r="H51" s="40"/>
      <c r="J51" s="40"/>
      <c r="K51" s="40"/>
      <c r="L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2:23" ht="15" x14ac:dyDescent="0.25">
      <c r="B52" s="40"/>
      <c r="C52" s="40"/>
      <c r="D52" s="40"/>
      <c r="E52" s="40"/>
      <c r="F52" s="40"/>
      <c r="G52" s="40"/>
      <c r="H52" s="40"/>
      <c r="J52" s="40"/>
      <c r="K52" s="40"/>
      <c r="L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2:23" ht="15" x14ac:dyDescent="0.25">
      <c r="B53" s="40"/>
      <c r="C53" s="40"/>
      <c r="D53" s="40"/>
      <c r="E53" s="40"/>
      <c r="F53" s="40"/>
      <c r="G53" s="40"/>
      <c r="H53" s="40"/>
      <c r="J53" s="40"/>
      <c r="K53" s="40"/>
      <c r="L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2:23" ht="15" x14ac:dyDescent="0.25">
      <c r="B54" s="40"/>
      <c r="C54" s="40"/>
      <c r="D54" s="40"/>
      <c r="E54" s="40"/>
      <c r="F54" s="40"/>
      <c r="G54" s="40"/>
      <c r="H54" s="40"/>
      <c r="J54" s="40"/>
      <c r="K54" s="40"/>
      <c r="L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2:23" ht="15" x14ac:dyDescent="0.25">
      <c r="B55" s="40"/>
      <c r="C55" s="40"/>
      <c r="D55" s="40"/>
      <c r="E55" s="40"/>
      <c r="F55" s="40"/>
      <c r="G55" s="40"/>
      <c r="H55" s="40"/>
      <c r="J55" s="40"/>
      <c r="K55" s="40"/>
      <c r="L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2:23" ht="15" x14ac:dyDescent="0.25">
      <c r="B56" s="40"/>
      <c r="C56" s="40"/>
      <c r="D56" s="40"/>
      <c r="E56" s="40"/>
      <c r="F56" s="40"/>
      <c r="G56" s="40"/>
      <c r="H56" s="40"/>
      <c r="J56" s="40"/>
      <c r="K56" s="40"/>
      <c r="L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2:23" ht="15" x14ac:dyDescent="0.25">
      <c r="B57" s="40"/>
      <c r="C57" s="40"/>
      <c r="D57" s="40"/>
      <c r="E57" s="40"/>
      <c r="F57" s="40"/>
      <c r="G57" s="40"/>
      <c r="H57" s="40"/>
      <c r="J57" s="40"/>
      <c r="K57" s="40"/>
      <c r="L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2:23" ht="15" x14ac:dyDescent="0.25">
      <c r="B58" s="40"/>
      <c r="C58" s="40"/>
      <c r="D58" s="40"/>
      <c r="E58" s="40"/>
      <c r="F58" s="40"/>
      <c r="G58" s="40"/>
      <c r="H58" s="40"/>
      <c r="J58" s="40"/>
      <c r="K58" s="40"/>
      <c r="L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2:23" ht="15" x14ac:dyDescent="0.25">
      <c r="B59" s="40"/>
      <c r="C59" s="40"/>
      <c r="D59" s="40"/>
      <c r="E59" s="40"/>
      <c r="F59" s="40"/>
      <c r="G59" s="40"/>
      <c r="H59" s="40"/>
      <c r="J59" s="40"/>
      <c r="K59" s="40"/>
      <c r="L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2:23" ht="15" x14ac:dyDescent="0.25">
      <c r="B60" s="40"/>
      <c r="C60" s="40"/>
      <c r="D60" s="40"/>
      <c r="E60" s="40"/>
      <c r="F60" s="40"/>
      <c r="G60" s="40"/>
      <c r="H60" s="40"/>
      <c r="J60" s="40"/>
      <c r="K60" s="40"/>
      <c r="L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2:23" ht="15" x14ac:dyDescent="0.25">
      <c r="B61" s="40"/>
      <c r="C61" s="40"/>
      <c r="D61" s="40"/>
      <c r="E61" s="40"/>
      <c r="F61" s="40"/>
      <c r="G61" s="40"/>
      <c r="H61" s="40"/>
      <c r="J61" s="40"/>
      <c r="K61" s="40"/>
      <c r="L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2:23" ht="15" x14ac:dyDescent="0.25">
      <c r="B62" s="40"/>
      <c r="C62" s="40"/>
      <c r="D62" s="40"/>
      <c r="E62" s="40"/>
      <c r="F62" s="40"/>
      <c r="G62" s="40"/>
      <c r="H62" s="40"/>
      <c r="J62" s="40"/>
      <c r="K62" s="40"/>
      <c r="L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2:23" ht="15" x14ac:dyDescent="0.25">
      <c r="B63" s="40"/>
      <c r="C63" s="40"/>
      <c r="D63" s="40"/>
      <c r="E63" s="40"/>
      <c r="F63" s="40"/>
      <c r="G63" s="40"/>
      <c r="H63" s="40"/>
      <c r="J63" s="40"/>
      <c r="K63" s="40"/>
      <c r="L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2:23" ht="15" x14ac:dyDescent="0.25">
      <c r="B64" s="40"/>
      <c r="C64" s="40"/>
      <c r="D64" s="40"/>
      <c r="E64" s="40"/>
      <c r="F64" s="40"/>
      <c r="G64" s="40"/>
      <c r="H64" s="40"/>
      <c r="J64" s="40"/>
      <c r="K64" s="40"/>
      <c r="L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2:23" ht="15" x14ac:dyDescent="0.25">
      <c r="B65" s="40"/>
      <c r="C65" s="40"/>
      <c r="D65" s="40"/>
      <c r="E65" s="40"/>
      <c r="F65" s="40"/>
      <c r="G65" s="40"/>
      <c r="H65" s="40"/>
      <c r="J65" s="40"/>
      <c r="K65" s="40"/>
      <c r="L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2:23" ht="15" x14ac:dyDescent="0.25">
      <c r="B66" s="40"/>
      <c r="C66" s="40"/>
      <c r="D66" s="40"/>
      <c r="E66" s="40"/>
      <c r="F66" s="40"/>
      <c r="G66" s="40"/>
      <c r="H66" s="40"/>
      <c r="J66" s="40"/>
      <c r="K66" s="40"/>
      <c r="L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2:23" ht="15" x14ac:dyDescent="0.25">
      <c r="B67" s="40"/>
      <c r="C67" s="40"/>
      <c r="D67" s="40"/>
      <c r="E67" s="40"/>
      <c r="F67" s="40"/>
      <c r="G67" s="40"/>
      <c r="H67" s="40"/>
      <c r="J67" s="40"/>
      <c r="K67" s="40"/>
      <c r="L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2:23" ht="15" x14ac:dyDescent="0.25">
      <c r="B68" s="40"/>
      <c r="C68" s="40"/>
      <c r="D68" s="40"/>
      <c r="E68" s="40"/>
      <c r="F68" s="40"/>
      <c r="G68" s="40"/>
      <c r="H68" s="40"/>
      <c r="J68" s="40"/>
      <c r="K68" s="40"/>
      <c r="L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2:23" ht="15" x14ac:dyDescent="0.25">
      <c r="B69" s="40"/>
      <c r="C69" s="40"/>
      <c r="D69" s="40"/>
      <c r="E69" s="40"/>
      <c r="F69" s="40"/>
      <c r="G69" s="40"/>
      <c r="H69" s="40"/>
      <c r="J69" s="40"/>
      <c r="K69" s="40"/>
      <c r="L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2:23" ht="15" x14ac:dyDescent="0.25">
      <c r="B70" s="40"/>
      <c r="C70" s="40"/>
      <c r="D70" s="40"/>
      <c r="E70" s="40"/>
      <c r="F70" s="40"/>
      <c r="G70" s="40"/>
      <c r="H70" s="40"/>
      <c r="J70" s="40"/>
      <c r="K70" s="40"/>
      <c r="L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2:23" ht="15" x14ac:dyDescent="0.25">
      <c r="B71" s="40"/>
      <c r="C71" s="40"/>
      <c r="D71" s="40"/>
      <c r="E71" s="40"/>
      <c r="F71" s="40"/>
      <c r="G71" s="40"/>
      <c r="H71" s="40"/>
      <c r="J71" s="40"/>
      <c r="K71" s="40"/>
      <c r="L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2:23" ht="15" x14ac:dyDescent="0.25">
      <c r="B72" s="40"/>
      <c r="C72" s="40"/>
      <c r="D72" s="40"/>
      <c r="E72" s="40"/>
      <c r="F72" s="40"/>
      <c r="G72" s="40"/>
      <c r="H72" s="40"/>
      <c r="J72" s="40"/>
      <c r="K72" s="40"/>
      <c r="L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2:23" ht="15" x14ac:dyDescent="0.25">
      <c r="B73" s="40"/>
      <c r="C73" s="40"/>
      <c r="D73" s="40"/>
      <c r="E73" s="40"/>
      <c r="F73" s="40"/>
      <c r="G73" s="40"/>
      <c r="H73" s="40"/>
      <c r="J73" s="40"/>
      <c r="K73" s="40"/>
      <c r="L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2:23" ht="15" x14ac:dyDescent="0.25">
      <c r="B74" s="40"/>
      <c r="C74" s="40"/>
      <c r="D74" s="40"/>
      <c r="E74" s="40"/>
      <c r="F74" s="40"/>
      <c r="G74" s="40"/>
      <c r="H74" s="40"/>
      <c r="J74" s="40"/>
      <c r="K74" s="40"/>
      <c r="L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2:23" ht="15" x14ac:dyDescent="0.25">
      <c r="B75" s="40"/>
      <c r="C75" s="40"/>
      <c r="D75" s="40"/>
      <c r="E75" s="40"/>
      <c r="F75" s="40"/>
      <c r="G75" s="40"/>
      <c r="H75" s="40"/>
      <c r="J75" s="40"/>
      <c r="K75" s="40"/>
      <c r="L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2:23" ht="15" x14ac:dyDescent="0.25">
      <c r="B76" s="40"/>
      <c r="C76" s="40"/>
      <c r="D76" s="40"/>
      <c r="E76" s="40"/>
      <c r="F76" s="40"/>
      <c r="G76" s="40"/>
      <c r="H76" s="40"/>
      <c r="J76" s="40"/>
      <c r="K76" s="40"/>
      <c r="L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2:23" ht="15" x14ac:dyDescent="0.25">
      <c r="B77" s="40"/>
      <c r="C77" s="40"/>
      <c r="D77" s="40"/>
      <c r="E77" s="40"/>
      <c r="F77" s="40"/>
      <c r="G77" s="40"/>
      <c r="H77" s="40"/>
      <c r="J77" s="40"/>
      <c r="K77" s="40"/>
      <c r="L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2:23" ht="15" x14ac:dyDescent="0.25">
      <c r="B78" s="40"/>
      <c r="C78" s="40"/>
      <c r="D78" s="40"/>
      <c r="E78" s="40"/>
      <c r="F78" s="40"/>
      <c r="G78" s="40"/>
      <c r="H78" s="40"/>
      <c r="J78" s="40"/>
      <c r="K78" s="40"/>
      <c r="L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2:23" ht="15" x14ac:dyDescent="0.25">
      <c r="B79" s="40"/>
      <c r="C79" s="40"/>
      <c r="D79" s="40"/>
      <c r="E79" s="40"/>
      <c r="F79" s="40"/>
      <c r="G79" s="40"/>
      <c r="H79" s="40"/>
      <c r="J79" s="40"/>
      <c r="K79" s="40"/>
      <c r="L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2:23" ht="15" x14ac:dyDescent="0.25">
      <c r="B80" s="40"/>
      <c r="C80" s="40"/>
      <c r="D80" s="40"/>
      <c r="E80" s="40"/>
      <c r="F80" s="40"/>
      <c r="G80" s="40"/>
      <c r="H80" s="40"/>
      <c r="J80" s="40"/>
      <c r="K80" s="40"/>
      <c r="L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2:23" ht="15" x14ac:dyDescent="0.25">
      <c r="B81" s="40"/>
      <c r="C81" s="40"/>
      <c r="D81" s="40"/>
      <c r="E81" s="40"/>
      <c r="F81" s="40"/>
      <c r="G81" s="40"/>
      <c r="H81" s="40"/>
      <c r="J81" s="40"/>
      <c r="K81" s="40"/>
      <c r="L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2:23" ht="15" x14ac:dyDescent="0.25">
      <c r="B82" s="40"/>
      <c r="C82" s="40"/>
      <c r="D82" s="40"/>
      <c r="E82" s="40"/>
      <c r="F82" s="40"/>
      <c r="G82" s="40"/>
      <c r="H82" s="40"/>
      <c r="J82" s="40"/>
      <c r="K82" s="40"/>
      <c r="L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2:23" ht="15" x14ac:dyDescent="0.25">
      <c r="B83" s="40"/>
      <c r="C83" s="40"/>
      <c r="D83" s="40"/>
      <c r="E83" s="40"/>
      <c r="F83" s="40"/>
      <c r="G83" s="40"/>
      <c r="H83" s="40"/>
      <c r="J83" s="40"/>
      <c r="K83" s="40"/>
      <c r="L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2:23" ht="15" x14ac:dyDescent="0.25">
      <c r="B84" s="40"/>
      <c r="C84" s="40"/>
      <c r="D84" s="40"/>
      <c r="E84" s="40"/>
      <c r="F84" s="40"/>
      <c r="G84" s="40"/>
      <c r="H84" s="40"/>
      <c r="J84" s="40"/>
      <c r="K84" s="40"/>
      <c r="L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2:23" ht="15" x14ac:dyDescent="0.25">
      <c r="B85" s="40"/>
      <c r="C85" s="40"/>
      <c r="D85" s="40"/>
      <c r="E85" s="40"/>
      <c r="F85" s="40"/>
      <c r="G85" s="40"/>
      <c r="H85" s="40"/>
      <c r="J85" s="40"/>
      <c r="K85" s="40"/>
      <c r="L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2:23" ht="15" x14ac:dyDescent="0.25">
      <c r="B86" s="40"/>
      <c r="C86" s="40"/>
      <c r="D86" s="40"/>
      <c r="E86" s="40"/>
      <c r="F86" s="40"/>
      <c r="G86" s="40"/>
      <c r="H86" s="40"/>
      <c r="J86" s="40"/>
      <c r="K86" s="40"/>
      <c r="L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2:23" ht="15" x14ac:dyDescent="0.25">
      <c r="B87" s="40"/>
      <c r="C87" s="40"/>
      <c r="D87" s="40"/>
      <c r="E87" s="40"/>
      <c r="F87" s="40"/>
      <c r="G87" s="40"/>
      <c r="H87" s="40"/>
      <c r="J87" s="40"/>
      <c r="K87" s="40"/>
      <c r="L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2:23" ht="15" x14ac:dyDescent="0.25">
      <c r="B88" s="40"/>
      <c r="C88" s="40"/>
      <c r="D88" s="40"/>
      <c r="E88" s="40"/>
      <c r="F88" s="40"/>
      <c r="G88" s="40"/>
      <c r="H88" s="40"/>
      <c r="J88" s="40"/>
      <c r="K88" s="40"/>
      <c r="L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2:23" ht="15" x14ac:dyDescent="0.25">
      <c r="B89" s="40"/>
      <c r="C89" s="40"/>
      <c r="D89" s="40"/>
      <c r="E89" s="40"/>
      <c r="F89" s="40"/>
      <c r="G89" s="40"/>
      <c r="H89" s="40"/>
      <c r="J89" s="40"/>
      <c r="K89" s="40"/>
      <c r="L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2:23" ht="15" x14ac:dyDescent="0.25">
      <c r="B90" s="40"/>
      <c r="C90" s="40"/>
      <c r="D90" s="40"/>
      <c r="E90" s="40"/>
      <c r="F90" s="40"/>
      <c r="G90" s="40"/>
      <c r="H90" s="40"/>
      <c r="J90" s="40"/>
      <c r="K90" s="40"/>
      <c r="L90" s="40"/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spans="2:23" ht="15" x14ac:dyDescent="0.25">
      <c r="B91" s="40"/>
      <c r="C91" s="40"/>
      <c r="D91" s="40"/>
      <c r="E91" s="40"/>
      <c r="F91" s="40"/>
      <c r="G91" s="40"/>
      <c r="H91" s="40"/>
      <c r="J91" s="40"/>
      <c r="K91" s="40"/>
      <c r="L91" s="40"/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2:23" ht="15" x14ac:dyDescent="0.25">
      <c r="B92" s="40"/>
      <c r="C92" s="40"/>
      <c r="D92" s="40"/>
      <c r="E92" s="40"/>
      <c r="F92" s="40"/>
      <c r="G92" s="40"/>
      <c r="H92" s="40"/>
      <c r="J92" s="40"/>
      <c r="K92" s="40"/>
      <c r="L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</sheetData>
  <mergeCells count="4">
    <mergeCell ref="E2:J2"/>
    <mergeCell ref="B4:E4"/>
    <mergeCell ref="H4:N4"/>
    <mergeCell ref="O4:R4"/>
  </mergeCells>
  <pageMargins left="0.75" right="0.75" top="1" bottom="1" header="0.5" footer="0.5"/>
  <pageSetup paperSize="9" orientation="portrait" horizontalDpi="300" verticalDpi="4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workbookViewId="0">
      <selection activeCell="C14" sqref="C14"/>
    </sheetView>
  </sheetViews>
  <sheetFormatPr defaultColWidth="9.28515625" defaultRowHeight="15" x14ac:dyDescent="0.25"/>
  <cols>
    <col min="1" max="16384" width="9.28515625" style="7"/>
  </cols>
  <sheetData>
    <row r="2" spans="1:19" ht="15" customHeight="1" x14ac:dyDescent="0.25">
      <c r="C2" s="199" t="s">
        <v>112</v>
      </c>
      <c r="D2" s="199"/>
      <c r="E2" s="199"/>
      <c r="F2" s="199"/>
      <c r="G2" s="199"/>
      <c r="H2" s="199"/>
      <c r="I2" s="199"/>
      <c r="J2" s="199"/>
    </row>
    <row r="4" spans="1:19" x14ac:dyDescent="0.25">
      <c r="A4" s="84" t="s">
        <v>99</v>
      </c>
      <c r="B4" s="7" t="s">
        <v>24</v>
      </c>
      <c r="C4" s="7" t="s">
        <v>23</v>
      </c>
      <c r="D4" s="7" t="s">
        <v>22</v>
      </c>
      <c r="E4" s="7" t="s">
        <v>21</v>
      </c>
      <c r="F4" s="7" t="s">
        <v>20</v>
      </c>
      <c r="G4" s="7" t="s">
        <v>19</v>
      </c>
      <c r="H4" s="7" t="s">
        <v>18</v>
      </c>
      <c r="I4" s="7" t="s">
        <v>17</v>
      </c>
      <c r="J4" s="7" t="s">
        <v>16</v>
      </c>
      <c r="K4" s="7" t="s">
        <v>15</v>
      </c>
      <c r="L4" s="7" t="s">
        <v>14</v>
      </c>
      <c r="M4" s="7" t="s">
        <v>13</v>
      </c>
      <c r="N4" s="7" t="s">
        <v>12</v>
      </c>
      <c r="O4" s="7" t="s">
        <v>11</v>
      </c>
      <c r="P4" s="7" t="s">
        <v>10</v>
      </c>
      <c r="Q4" s="7" t="s">
        <v>9</v>
      </c>
      <c r="R4" s="7" t="s">
        <v>8</v>
      </c>
      <c r="S4" s="7" t="s">
        <v>67</v>
      </c>
    </row>
    <row r="5" spans="1:19" x14ac:dyDescent="0.25">
      <c r="A5" s="7" t="s">
        <v>7</v>
      </c>
      <c r="B5" s="8">
        <v>1.65093</v>
      </c>
      <c r="C5" s="8">
        <v>1.6580299999999999</v>
      </c>
      <c r="D5" s="8">
        <v>1.7583</v>
      </c>
      <c r="E5" s="8">
        <v>1.79522</v>
      </c>
      <c r="F5" s="8">
        <v>1.9093899999999999</v>
      </c>
      <c r="G5" s="8">
        <v>2.0877300000000001</v>
      </c>
      <c r="H5" s="8">
        <v>2.0414500000000002</v>
      </c>
      <c r="I5" s="8">
        <v>2.0352399999999999</v>
      </c>
      <c r="J5" s="8">
        <v>2.0666899999999999</v>
      </c>
      <c r="K5" s="8">
        <v>2.0397500000000002</v>
      </c>
      <c r="L5" s="8">
        <v>2.0048900000000001</v>
      </c>
      <c r="M5" s="8">
        <v>1.9634</v>
      </c>
      <c r="N5" s="8">
        <v>1.91784</v>
      </c>
      <c r="O5" s="8">
        <v>1.9398500000000001</v>
      </c>
      <c r="P5" s="8">
        <v>1.84955</v>
      </c>
      <c r="Q5" s="8">
        <v>1.74261</v>
      </c>
      <c r="R5" s="8">
        <f>AVERAGE(B5:Q5)</f>
        <v>1.903804375</v>
      </c>
    </row>
    <row r="6" spans="1:19" x14ac:dyDescent="0.25">
      <c r="A6" s="7" t="s">
        <v>2</v>
      </c>
      <c r="B6" s="8">
        <v>2.1956500000000001</v>
      </c>
      <c r="C6" s="8">
        <v>2.2408700000000001</v>
      </c>
      <c r="D6" s="8">
        <v>2.2783799999999998</v>
      </c>
      <c r="E6" s="8">
        <v>2.4093</v>
      </c>
      <c r="F6" s="8">
        <v>2.4722300000000001</v>
      </c>
      <c r="G6" s="8">
        <v>2.4740500000000001</v>
      </c>
      <c r="H6" s="8">
        <v>2.5027599999999999</v>
      </c>
      <c r="I6" s="8">
        <v>2.5396299999999998</v>
      </c>
      <c r="J6" s="8">
        <v>2.50339</v>
      </c>
      <c r="K6" s="8">
        <v>2.5057999999999998</v>
      </c>
      <c r="L6" s="8">
        <v>2.54026</v>
      </c>
      <c r="M6" s="8">
        <v>2.5316900000000002</v>
      </c>
      <c r="N6" s="8">
        <v>2.6894499999999999</v>
      </c>
      <c r="O6" s="8">
        <v>2.8222700000000001</v>
      </c>
      <c r="P6" s="8">
        <v>2.8021699999999998</v>
      </c>
      <c r="Q6" s="8">
        <v>2.8424</v>
      </c>
      <c r="R6" s="8">
        <f t="shared" ref="R6:R11" si="0">AVERAGE(B6:Q6)</f>
        <v>2.5218937499999998</v>
      </c>
    </row>
    <row r="7" spans="1:19" x14ac:dyDescent="0.25">
      <c r="A7" s="7" t="s">
        <v>1</v>
      </c>
      <c r="B7" s="8">
        <v>2.2692999999999999</v>
      </c>
      <c r="C7" s="8">
        <v>2.1943999999999999</v>
      </c>
      <c r="D7" s="8">
        <v>2.14358</v>
      </c>
      <c r="E7" s="8">
        <v>2.1600800000000002</v>
      </c>
      <c r="F7" s="8">
        <v>2.15015</v>
      </c>
      <c r="G7" s="8">
        <v>2.1990099999999999</v>
      </c>
      <c r="H7" s="8">
        <v>2.2377799999999999</v>
      </c>
      <c r="I7" s="8">
        <v>2.1770299999999998</v>
      </c>
      <c r="J7" s="8">
        <v>2.15591</v>
      </c>
      <c r="K7" s="8">
        <v>2.1086499999999999</v>
      </c>
      <c r="L7" s="8">
        <v>2.1080100000000002</v>
      </c>
      <c r="M7" s="8">
        <v>2.0830600000000001</v>
      </c>
      <c r="N7" s="8">
        <v>2.1242700000000001</v>
      </c>
      <c r="O7" s="8">
        <v>2.27149</v>
      </c>
      <c r="P7" s="8">
        <v>2.2395900000000002</v>
      </c>
      <c r="Q7" s="8">
        <v>2.2499199999999999</v>
      </c>
      <c r="R7" s="8">
        <f t="shared" si="0"/>
        <v>2.1795143750000001</v>
      </c>
    </row>
    <row r="8" spans="1:19" x14ac:dyDescent="0.25">
      <c r="A8" s="7" t="s">
        <v>4</v>
      </c>
      <c r="B8" s="8">
        <v>1.83389</v>
      </c>
      <c r="C8" s="8">
        <v>1.7539499999999999</v>
      </c>
      <c r="D8" s="8">
        <v>1.75078</v>
      </c>
      <c r="E8" s="8">
        <v>1.8213200000000001</v>
      </c>
      <c r="F8" s="8">
        <v>1.8166800000000001</v>
      </c>
      <c r="G8" s="8">
        <v>1.7930299999999999</v>
      </c>
      <c r="H8" s="8">
        <v>1.79935</v>
      </c>
      <c r="I8" s="8">
        <v>1.7506699999999999</v>
      </c>
      <c r="J8" s="8">
        <v>1.6875100000000001</v>
      </c>
      <c r="K8" s="8">
        <v>1.7170399999999999</v>
      </c>
      <c r="L8" s="8">
        <v>1.7404599999999999</v>
      </c>
      <c r="M8" s="8">
        <v>1.77017</v>
      </c>
      <c r="N8" s="8">
        <v>1.77949</v>
      </c>
      <c r="O8" s="8">
        <v>1.84494</v>
      </c>
      <c r="P8" s="8">
        <v>1.7975300000000001</v>
      </c>
      <c r="Q8" s="8">
        <v>1.7741499999999999</v>
      </c>
      <c r="R8" s="8">
        <f t="shared" si="0"/>
        <v>1.7769349999999999</v>
      </c>
    </row>
    <row r="9" spans="1:19" x14ac:dyDescent="0.25">
      <c r="A9" s="7" t="s">
        <v>3</v>
      </c>
      <c r="B9" s="8">
        <v>0.98031999999999997</v>
      </c>
      <c r="C9" s="8">
        <v>1.0233099999999999</v>
      </c>
      <c r="D9" s="8">
        <v>1.0421800000000001</v>
      </c>
      <c r="E9" s="8">
        <v>1.01624</v>
      </c>
      <c r="F9" s="8">
        <v>1.0398400000000001</v>
      </c>
      <c r="G9" s="8">
        <v>1.08081</v>
      </c>
      <c r="H9" s="8">
        <v>1.1214200000000001</v>
      </c>
      <c r="I9" s="8">
        <v>1.1006400000000001</v>
      </c>
      <c r="J9" s="8">
        <v>1.09127</v>
      </c>
      <c r="K9" s="8">
        <v>1.0859799999999999</v>
      </c>
      <c r="L9" s="8">
        <v>1.1273200000000001</v>
      </c>
      <c r="M9" s="8">
        <v>1.1730400000000001</v>
      </c>
      <c r="N9" s="8">
        <v>1.20577</v>
      </c>
      <c r="O9" s="8">
        <v>1.264</v>
      </c>
      <c r="P9" s="8">
        <v>1.2636099999999999</v>
      </c>
      <c r="Q9" s="8">
        <v>1.2506200000000001</v>
      </c>
      <c r="R9" s="8">
        <f t="shared" si="0"/>
        <v>1.116648125</v>
      </c>
    </row>
    <row r="10" spans="1:19" x14ac:dyDescent="0.25">
      <c r="A10" s="7" t="s">
        <v>6</v>
      </c>
      <c r="B10" s="8">
        <v>2.7650100000000002</v>
      </c>
      <c r="C10" s="8">
        <v>2.82761</v>
      </c>
      <c r="D10" s="8">
        <v>2.9601999999999999</v>
      </c>
      <c r="E10" s="8">
        <v>2.9773399999999999</v>
      </c>
      <c r="F10" s="8">
        <v>3.00169</v>
      </c>
      <c r="G10" s="8">
        <v>3.0744799999999999</v>
      </c>
      <c r="H10" s="8">
        <v>3.1156199999999998</v>
      </c>
      <c r="I10" s="8">
        <v>3.1438799999999998</v>
      </c>
      <c r="J10" s="8">
        <v>3.1332</v>
      </c>
      <c r="K10" s="8">
        <v>3.3087</v>
      </c>
      <c r="L10" s="8">
        <v>3.4091</v>
      </c>
      <c r="M10" s="8">
        <v>3.4614199999999999</v>
      </c>
      <c r="N10" s="8">
        <v>3.46706</v>
      </c>
      <c r="O10" s="8">
        <v>3.3573400000000002</v>
      </c>
      <c r="P10" s="8">
        <v>3.25806</v>
      </c>
      <c r="Q10" s="8"/>
      <c r="R10" s="8">
        <f t="shared" si="0"/>
        <v>3.1507139999999998</v>
      </c>
    </row>
    <row r="11" spans="1:19" x14ac:dyDescent="0.25">
      <c r="A11" s="7" t="s">
        <v>5</v>
      </c>
      <c r="B11" s="8">
        <v>2.55179</v>
      </c>
      <c r="C11" s="8">
        <v>2.57626</v>
      </c>
      <c r="D11" s="8">
        <v>2.5962000000000001</v>
      </c>
      <c r="E11" s="8">
        <v>2.6400199999999998</v>
      </c>
      <c r="F11" s="8">
        <v>2.7086199999999998</v>
      </c>
      <c r="G11" s="8">
        <v>2.7187999999999999</v>
      </c>
      <c r="H11" s="8">
        <v>2.61625</v>
      </c>
      <c r="I11" s="8">
        <v>2.6127500000000001</v>
      </c>
      <c r="J11" s="8">
        <v>2.5453299999999999</v>
      </c>
      <c r="K11" s="8">
        <v>2.5941399999999999</v>
      </c>
      <c r="L11" s="8">
        <v>2.6537099999999998</v>
      </c>
      <c r="M11" s="8">
        <v>2.72234</v>
      </c>
      <c r="N11" s="8">
        <v>2.8570899999999999</v>
      </c>
      <c r="O11" s="8">
        <v>2.9145400000000001</v>
      </c>
      <c r="P11" s="8">
        <v>2.8340800000000002</v>
      </c>
      <c r="Q11" s="8">
        <v>2.7695599999999998</v>
      </c>
      <c r="R11" s="8">
        <f t="shared" si="0"/>
        <v>2.6819675000000003</v>
      </c>
    </row>
    <row r="13" spans="1:19" x14ac:dyDescent="0.25">
      <c r="A13" s="80" t="s">
        <v>102</v>
      </c>
    </row>
  </sheetData>
  <mergeCells count="1">
    <mergeCell ref="C2:J2"/>
  </mergeCells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workbookViewId="0">
      <selection activeCell="T1" sqref="T1:T1048576"/>
    </sheetView>
  </sheetViews>
  <sheetFormatPr defaultColWidth="6.7109375" defaultRowHeight="15" x14ac:dyDescent="0.25"/>
  <cols>
    <col min="1" max="1" width="9" bestFit="1" customWidth="1"/>
  </cols>
  <sheetData>
    <row r="2" spans="1:19" ht="15" customHeight="1" x14ac:dyDescent="0.25">
      <c r="A2" s="199" t="s">
        <v>113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4" spans="1:19" x14ac:dyDescent="0.25">
      <c r="A4" s="84" t="s">
        <v>99</v>
      </c>
      <c r="B4">
        <v>1995</v>
      </c>
      <c r="C4">
        <v>1996</v>
      </c>
      <c r="D4">
        <v>1997</v>
      </c>
      <c r="E4">
        <v>1998</v>
      </c>
      <c r="F4">
        <v>1999</v>
      </c>
      <c r="G4">
        <v>2000</v>
      </c>
      <c r="H4">
        <v>2001</v>
      </c>
      <c r="I4">
        <v>2002</v>
      </c>
      <c r="J4">
        <v>2003</v>
      </c>
      <c r="K4">
        <v>2004</v>
      </c>
      <c r="L4">
        <v>2005</v>
      </c>
      <c r="M4">
        <v>2006</v>
      </c>
      <c r="N4">
        <v>2007</v>
      </c>
      <c r="O4">
        <v>2008</v>
      </c>
      <c r="P4">
        <v>2009</v>
      </c>
      <c r="Q4">
        <v>2010</v>
      </c>
      <c r="R4">
        <v>2011</v>
      </c>
      <c r="S4">
        <v>2012</v>
      </c>
    </row>
    <row r="5" spans="1:19" x14ac:dyDescent="0.25">
      <c r="A5" t="s">
        <v>7</v>
      </c>
      <c r="B5" s="2">
        <v>6.4792427594012034</v>
      </c>
      <c r="C5" s="2">
        <v>6.1553293268852922</v>
      </c>
      <c r="D5" s="2">
        <v>5.9670324305853129</v>
      </c>
      <c r="E5" s="2">
        <v>6.0691016990316893</v>
      </c>
      <c r="F5" s="2">
        <v>6.1322461946795892</v>
      </c>
      <c r="G5" s="2">
        <v>5.9519728042261608</v>
      </c>
      <c r="H5" s="2">
        <v>6.0693966162599189</v>
      </c>
      <c r="I5" s="2">
        <v>6.2343638208625789</v>
      </c>
      <c r="J5" s="2">
        <v>6.1804795719025618</v>
      </c>
      <c r="K5" s="2">
        <v>6.4165981458036949</v>
      </c>
      <c r="L5" s="2">
        <v>6.2303063890428314</v>
      </c>
      <c r="M5" s="2">
        <v>6.6161789203813752</v>
      </c>
      <c r="N5" s="2">
        <v>7.0183073229291724</v>
      </c>
      <c r="O5" s="2">
        <v>7.2899705066845621</v>
      </c>
      <c r="P5" s="2">
        <v>7.2706142369146747</v>
      </c>
      <c r="Q5" s="2">
        <v>6.9990926865423688</v>
      </c>
      <c r="R5" s="2">
        <v>7.2626894720763904</v>
      </c>
      <c r="S5" s="2">
        <f>AVERAGE(B5:R5)</f>
        <v>6.4907601708358467</v>
      </c>
    </row>
    <row r="6" spans="1:19" x14ac:dyDescent="0.25">
      <c r="A6" t="s">
        <v>1</v>
      </c>
      <c r="B6" s="2">
        <v>6.4416830002232945</v>
      </c>
      <c r="C6" s="2">
        <v>6.2446290461185905</v>
      </c>
      <c r="D6" s="2">
        <v>6.1142606196103486</v>
      </c>
      <c r="E6" s="2">
        <v>5.9405646604696427</v>
      </c>
      <c r="F6" s="2">
        <v>5.8238024596832085</v>
      </c>
      <c r="G6" s="2">
        <v>5.7185771958061897</v>
      </c>
      <c r="H6" s="2">
        <v>5.5402516332322733</v>
      </c>
      <c r="I6" s="2">
        <v>5.447253278054812</v>
      </c>
      <c r="J6" s="2">
        <v>5.5279126708280453</v>
      </c>
      <c r="K6" s="2">
        <v>5.619619303372561</v>
      </c>
      <c r="L6" s="2">
        <v>5.375936476888338</v>
      </c>
      <c r="M6" s="2">
        <v>5.331873318360933</v>
      </c>
      <c r="N6" s="2">
        <v>5.2502099230141557</v>
      </c>
      <c r="O6" s="2">
        <v>5.1748004363584466</v>
      </c>
      <c r="P6" s="2">
        <v>5.2994499044198102</v>
      </c>
      <c r="Q6" s="2">
        <v>4.8371676313764693</v>
      </c>
      <c r="R6" s="2">
        <v>4.7146158211516536</v>
      </c>
      <c r="S6" s="2">
        <f t="shared" ref="S6:S11" si="0">AVERAGE(B6:R6)</f>
        <v>5.5530945517040458</v>
      </c>
    </row>
    <row r="7" spans="1:19" x14ac:dyDescent="0.25">
      <c r="A7" t="s">
        <v>2</v>
      </c>
      <c r="B7" s="2">
        <v>4.2289247854618877</v>
      </c>
      <c r="C7" s="2">
        <v>4.897552693017257</v>
      </c>
      <c r="D7" s="2">
        <v>4.7940812605808052</v>
      </c>
      <c r="E7" s="2">
        <v>4.7350036518370331</v>
      </c>
      <c r="F7" s="2">
        <v>4.7502483546504406</v>
      </c>
      <c r="G7" s="2">
        <v>4.6983746213344402</v>
      </c>
      <c r="H7" s="2">
        <v>4.6432142532497052</v>
      </c>
      <c r="I7" s="2">
        <v>4.5920381884079324</v>
      </c>
      <c r="J7" s="2">
        <v>4.4755043227665707</v>
      </c>
      <c r="K7" s="2">
        <v>4.4660052524073537</v>
      </c>
      <c r="L7" s="2">
        <v>4.4018643190056963</v>
      </c>
      <c r="M7" s="2">
        <v>4.3737216604730218</v>
      </c>
      <c r="N7" s="2">
        <v>4.4610572232106991</v>
      </c>
      <c r="O7" s="2">
        <v>4.5961689257309288</v>
      </c>
      <c r="P7" s="2">
        <v>4.519614845382641</v>
      </c>
      <c r="Q7" s="2">
        <v>4.3643157052884138</v>
      </c>
      <c r="R7" s="2">
        <v>4.4916276475700077</v>
      </c>
      <c r="S7" s="2">
        <f t="shared" si="0"/>
        <v>4.558195159433815</v>
      </c>
    </row>
    <row r="8" spans="1:19" x14ac:dyDescent="0.25">
      <c r="A8" t="s">
        <v>3</v>
      </c>
      <c r="B8" s="2">
        <v>3.592729901651774</v>
      </c>
      <c r="C8" s="2">
        <v>3.9463982777816509</v>
      </c>
      <c r="D8" s="2">
        <v>4.2382872968009808</v>
      </c>
      <c r="E8" s="2">
        <v>4.647917798178101</v>
      </c>
      <c r="F8" s="2">
        <v>4.8771074191680848</v>
      </c>
      <c r="G8" s="2">
        <v>5.2117480192143706</v>
      </c>
      <c r="H8" s="2">
        <v>4.9330907442363365</v>
      </c>
      <c r="I8" s="2">
        <v>5.090585160669935</v>
      </c>
      <c r="J8" s="2">
        <v>5.0762815740167131</v>
      </c>
      <c r="K8" s="2">
        <v>5.1054309774570212</v>
      </c>
      <c r="L8" s="2">
        <v>4.8120963740151437</v>
      </c>
      <c r="M8" s="2">
        <v>4.5229971246163752</v>
      </c>
      <c r="N8" s="2">
        <v>4.3403566443385397</v>
      </c>
      <c r="O8" s="2">
        <v>4.4706468909823327</v>
      </c>
      <c r="P8" s="2">
        <v>4.1293115068370048</v>
      </c>
      <c r="Q8" s="2">
        <v>4.1575024111099053</v>
      </c>
      <c r="R8" s="2">
        <v>4.1300386547830525</v>
      </c>
      <c r="S8" s="2">
        <f t="shared" si="0"/>
        <v>4.5460309868151354</v>
      </c>
    </row>
    <row r="9" spans="1:19" x14ac:dyDescent="0.25">
      <c r="A9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6.1077675031059595</v>
      </c>
      <c r="M9" s="2">
        <v>6.1577668836426858</v>
      </c>
      <c r="N9" s="2">
        <v>6.4315161413537396</v>
      </c>
      <c r="O9" s="2">
        <v>5.9660185066313787</v>
      </c>
      <c r="P9" s="2">
        <v>5.3426805276770821</v>
      </c>
      <c r="Q9" s="2">
        <v>5.4165476563279666</v>
      </c>
      <c r="R9" s="2">
        <v>5.127657532015502</v>
      </c>
      <c r="S9" s="2">
        <f t="shared" si="0"/>
        <v>5.792850678679188</v>
      </c>
    </row>
    <row r="10" spans="1:19" x14ac:dyDescent="0.25">
      <c r="A10" t="s">
        <v>4</v>
      </c>
      <c r="B10" s="2">
        <v>7.3257179892250983</v>
      </c>
      <c r="C10" s="2">
        <v>7.2033470294787527</v>
      </c>
      <c r="D10" s="2">
        <v>6.9718336895179354</v>
      </c>
      <c r="E10" s="2">
        <v>6.9837335884927301</v>
      </c>
      <c r="F10" s="2">
        <v>6.8043646994512414</v>
      </c>
      <c r="G10" s="2">
        <v>6.5907303799831425</v>
      </c>
      <c r="H10" s="2">
        <v>6.5536650752453891</v>
      </c>
      <c r="I10" s="2">
        <v>6.5376528981156881</v>
      </c>
      <c r="J10" s="2">
        <v>6.5000452161331159</v>
      </c>
      <c r="K10" s="2">
        <v>6.26347918654238</v>
      </c>
      <c r="L10" s="2">
        <v>5.8749929789834345</v>
      </c>
      <c r="M10" s="2">
        <v>5.8521499031541406</v>
      </c>
      <c r="N10" s="2">
        <v>5.8830980010882072</v>
      </c>
      <c r="O10" s="2">
        <v>5.7626582329570128</v>
      </c>
      <c r="P10" s="2">
        <v>5.7505471813393765</v>
      </c>
      <c r="Q10" s="2">
        <v>5.6034225746824884</v>
      </c>
      <c r="R10" s="2">
        <v>5.6005931563690607</v>
      </c>
      <c r="S10" s="2">
        <f t="shared" si="0"/>
        <v>6.3565901047505395</v>
      </c>
    </row>
    <row r="11" spans="1:19" x14ac:dyDescent="0.25">
      <c r="A11" t="s">
        <v>5</v>
      </c>
      <c r="B11" s="2"/>
      <c r="C11" s="2"/>
      <c r="D11" s="2"/>
      <c r="E11" s="2"/>
      <c r="F11" s="2"/>
      <c r="G11" s="2"/>
      <c r="H11" s="2">
        <v>15.630741396027629</v>
      </c>
      <c r="I11" s="2">
        <v>16.527799850160058</v>
      </c>
      <c r="J11" s="2">
        <v>17.850654358766242</v>
      </c>
      <c r="K11" s="2">
        <v>18.858557974290648</v>
      </c>
      <c r="L11" s="2">
        <v>18.871481980813325</v>
      </c>
      <c r="M11" s="2">
        <v>18.800148217823192</v>
      </c>
      <c r="N11" s="2">
        <v>18.63094136997519</v>
      </c>
      <c r="O11" s="2">
        <v>18.903637822249113</v>
      </c>
      <c r="P11" s="2">
        <v>18.130699706320215</v>
      </c>
      <c r="Q11" s="2">
        <v>18.022894318646113</v>
      </c>
      <c r="R11" s="2">
        <v>18.167911482629187</v>
      </c>
      <c r="S11" s="2">
        <f t="shared" si="0"/>
        <v>18.035951679790994</v>
      </c>
    </row>
    <row r="14" spans="1:19" x14ac:dyDescent="0.25">
      <c r="A14" s="80" t="s">
        <v>102</v>
      </c>
    </row>
  </sheetData>
  <mergeCells count="1">
    <mergeCell ref="A2:S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workbookViewId="0">
      <selection activeCell="I15" sqref="I15"/>
    </sheetView>
  </sheetViews>
  <sheetFormatPr defaultColWidth="6.42578125" defaultRowHeight="15" x14ac:dyDescent="0.25"/>
  <cols>
    <col min="1" max="1" width="9.85546875" bestFit="1" customWidth="1"/>
  </cols>
  <sheetData>
    <row r="2" spans="1:28" ht="15" customHeight="1" x14ac:dyDescent="0.25">
      <c r="C2" s="199" t="s">
        <v>237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4" spans="1:28" s="84" customFormat="1" x14ac:dyDescent="0.25">
      <c r="A4" s="135" t="s">
        <v>99</v>
      </c>
      <c r="B4" s="136">
        <v>1986</v>
      </c>
      <c r="C4" s="136">
        <v>1987</v>
      </c>
      <c r="D4" s="136">
        <v>1988</v>
      </c>
      <c r="E4" s="136">
        <v>1989</v>
      </c>
      <c r="F4" s="136">
        <v>1990</v>
      </c>
      <c r="G4" s="136">
        <v>1991</v>
      </c>
      <c r="H4" s="136">
        <v>1992</v>
      </c>
      <c r="I4" s="136">
        <v>1993</v>
      </c>
      <c r="J4" s="136">
        <v>1994</v>
      </c>
      <c r="K4" s="136">
        <v>1995</v>
      </c>
      <c r="L4" s="136">
        <v>1996</v>
      </c>
      <c r="M4" s="136">
        <v>1997</v>
      </c>
      <c r="N4" s="136">
        <v>1998</v>
      </c>
      <c r="O4" s="136">
        <v>1999</v>
      </c>
      <c r="P4" s="136">
        <v>2000</v>
      </c>
      <c r="Q4" s="136">
        <v>2001</v>
      </c>
      <c r="R4" s="136">
        <v>2002</v>
      </c>
      <c r="S4" s="136">
        <v>2003</v>
      </c>
      <c r="T4" s="136">
        <v>2004</v>
      </c>
      <c r="U4" s="136">
        <v>2005</v>
      </c>
      <c r="V4" s="136">
        <v>2006</v>
      </c>
      <c r="W4" s="136">
        <v>2007</v>
      </c>
      <c r="X4" s="136">
        <v>2008</v>
      </c>
      <c r="Y4" s="136">
        <v>2009</v>
      </c>
      <c r="Z4" s="136">
        <v>2010</v>
      </c>
      <c r="AA4" s="136">
        <v>2011</v>
      </c>
      <c r="AB4" s="136">
        <v>2012</v>
      </c>
    </row>
    <row r="5" spans="1:28" x14ac:dyDescent="0.25">
      <c r="A5" s="63" t="s">
        <v>4</v>
      </c>
      <c r="B5" s="64">
        <v>18.055</v>
      </c>
      <c r="C5" s="64">
        <v>18.986999999999998</v>
      </c>
      <c r="D5" s="64">
        <v>21.292000000000002</v>
      </c>
      <c r="E5" s="64">
        <v>21.994</v>
      </c>
      <c r="F5" s="64">
        <v>20.071999999999999</v>
      </c>
      <c r="G5" s="64">
        <v>17.055</v>
      </c>
      <c r="H5" s="64">
        <v>16.244</v>
      </c>
      <c r="I5" s="64">
        <v>15.787000000000001</v>
      </c>
      <c r="J5" s="64">
        <v>16.462</v>
      </c>
      <c r="K5" s="64">
        <v>16.968</v>
      </c>
      <c r="L5" s="64">
        <v>16.757999999999999</v>
      </c>
      <c r="M5" s="64">
        <v>17.166</v>
      </c>
      <c r="N5" s="64">
        <v>18.277999999999999</v>
      </c>
      <c r="O5" s="64">
        <v>18.065999999999999</v>
      </c>
      <c r="P5" s="64">
        <v>17.681999999999999</v>
      </c>
      <c r="Q5" s="64">
        <v>17.457000000000001</v>
      </c>
      <c r="R5" s="64">
        <v>17.177</v>
      </c>
      <c r="S5" s="64">
        <v>16.806000000000001</v>
      </c>
      <c r="T5" s="64">
        <v>17.129000000000001</v>
      </c>
      <c r="U5" s="64">
        <v>16.972999999999999</v>
      </c>
      <c r="V5" s="64">
        <v>17.433</v>
      </c>
      <c r="W5" s="64">
        <v>18.273</v>
      </c>
      <c r="X5" s="64">
        <v>17.073</v>
      </c>
      <c r="Y5" s="64">
        <v>14.122999999999999</v>
      </c>
      <c r="Z5" s="64">
        <v>15.048999999999999</v>
      </c>
      <c r="AA5" s="64">
        <v>14.63</v>
      </c>
      <c r="AB5" s="64">
        <v>14.275</v>
      </c>
    </row>
    <row r="6" spans="1:28" x14ac:dyDescent="0.25">
      <c r="A6" s="63" t="s">
        <v>5</v>
      </c>
      <c r="B6" s="64">
        <v>20.622</v>
      </c>
      <c r="C6" s="64">
        <v>20.465</v>
      </c>
      <c r="D6" s="64">
        <v>19.757000000000001</v>
      </c>
      <c r="E6" s="64">
        <v>19.565999999999999</v>
      </c>
      <c r="F6" s="64">
        <v>18.562000000000001</v>
      </c>
      <c r="G6" s="64">
        <v>17.074999999999999</v>
      </c>
      <c r="H6" s="64">
        <v>17.152999999999999</v>
      </c>
      <c r="I6" s="64">
        <v>17.59</v>
      </c>
      <c r="J6" s="64">
        <v>18.605</v>
      </c>
      <c r="K6" s="64">
        <v>18.565999999999999</v>
      </c>
      <c r="L6" s="64">
        <v>18.937999999999999</v>
      </c>
      <c r="M6" s="64">
        <v>19.695</v>
      </c>
      <c r="N6" s="64">
        <v>20.170000000000002</v>
      </c>
      <c r="O6" s="64">
        <v>20.622</v>
      </c>
      <c r="P6" s="64">
        <v>20.867000000000001</v>
      </c>
      <c r="Q6" s="64">
        <v>19.288</v>
      </c>
      <c r="R6" s="64">
        <v>18.702999999999999</v>
      </c>
      <c r="S6" s="64">
        <v>18.716999999999999</v>
      </c>
      <c r="T6" s="64">
        <v>19.748999999999999</v>
      </c>
      <c r="U6" s="64">
        <v>20.314</v>
      </c>
      <c r="V6" s="64">
        <v>20.574000000000002</v>
      </c>
      <c r="W6" s="64">
        <v>19.614999999999998</v>
      </c>
      <c r="X6" s="64">
        <v>18.085999999999999</v>
      </c>
      <c r="Y6" s="64">
        <v>14.715</v>
      </c>
      <c r="Z6" s="64">
        <v>15.468999999999999</v>
      </c>
      <c r="AA6" s="64">
        <v>15.489000000000001</v>
      </c>
      <c r="AB6" s="64">
        <v>16.16</v>
      </c>
    </row>
    <row r="7" spans="1:28" x14ac:dyDescent="0.25">
      <c r="A7" s="63" t="s">
        <v>81</v>
      </c>
      <c r="B7" s="64">
        <v>19.079000000000001</v>
      </c>
      <c r="C7" s="64">
        <v>19.510000000000002</v>
      </c>
      <c r="D7" s="64">
        <v>20.623000000000001</v>
      </c>
      <c r="E7" s="64">
        <v>21.492999999999999</v>
      </c>
      <c r="F7" s="64">
        <v>21.600999999999999</v>
      </c>
      <c r="G7" s="64">
        <v>20.79</v>
      </c>
      <c r="H7" s="64">
        <v>19.251000000000001</v>
      </c>
      <c r="I7" s="64">
        <v>16.815999999999999</v>
      </c>
      <c r="J7" s="64">
        <v>17.652999999999999</v>
      </c>
      <c r="K7" s="64">
        <v>17.914999999999999</v>
      </c>
      <c r="L7" s="64">
        <v>17.030999999999999</v>
      </c>
      <c r="M7" s="64">
        <v>16.832999999999998</v>
      </c>
      <c r="N7" s="64">
        <v>18.152000000000001</v>
      </c>
      <c r="O7" s="64">
        <v>18.8</v>
      </c>
      <c r="P7" s="64">
        <v>19.893999999999998</v>
      </c>
      <c r="Q7" s="64">
        <v>19.556999999999999</v>
      </c>
      <c r="R7" s="64">
        <v>18.582000000000001</v>
      </c>
      <c r="S7" s="64">
        <v>18.457999999999998</v>
      </c>
      <c r="T7" s="64">
        <v>19.213999999999999</v>
      </c>
      <c r="U7" s="64">
        <v>19.971</v>
      </c>
      <c r="V7" s="64">
        <v>20.866</v>
      </c>
      <c r="W7" s="64">
        <v>21.957999999999998</v>
      </c>
      <c r="X7" s="64">
        <v>21.948</v>
      </c>
      <c r="Y7" s="64">
        <v>18.952000000000002</v>
      </c>
      <c r="Z7" s="64">
        <v>19.263999999999999</v>
      </c>
      <c r="AA7" s="64">
        <v>20.64</v>
      </c>
      <c r="AB7" s="64">
        <v>19.901</v>
      </c>
    </row>
    <row r="8" spans="1:28" x14ac:dyDescent="0.25">
      <c r="A8" s="63" t="s">
        <v>82</v>
      </c>
      <c r="B8" s="64">
        <v>23.523</v>
      </c>
      <c r="C8" s="64">
        <v>23.04</v>
      </c>
      <c r="D8" s="64">
        <v>23.893000000000001</v>
      </c>
      <c r="E8" s="64">
        <v>24.81</v>
      </c>
      <c r="F8" s="64">
        <v>25.64</v>
      </c>
      <c r="G8" s="64">
        <v>24.039000000000001</v>
      </c>
      <c r="H8" s="64">
        <v>23.488</v>
      </c>
      <c r="I8" s="64">
        <v>22.163</v>
      </c>
      <c r="J8" s="64">
        <v>22.459</v>
      </c>
      <c r="K8" s="64">
        <v>22.338000000000001</v>
      </c>
      <c r="L8" s="64">
        <v>21.277999999999999</v>
      </c>
      <c r="M8" s="64">
        <v>21.331</v>
      </c>
      <c r="N8" s="64">
        <v>21.847000000000001</v>
      </c>
      <c r="O8" s="64">
        <v>21.797000000000001</v>
      </c>
      <c r="P8" s="64">
        <v>22.3</v>
      </c>
      <c r="Q8" s="64">
        <v>20.346</v>
      </c>
      <c r="R8" s="64">
        <v>18.071999999999999</v>
      </c>
      <c r="S8" s="64">
        <v>17.853000000000002</v>
      </c>
      <c r="T8" s="64">
        <v>17.631</v>
      </c>
      <c r="U8" s="64">
        <v>17.268999999999998</v>
      </c>
      <c r="V8" s="64">
        <v>18.135000000000002</v>
      </c>
      <c r="W8" s="64">
        <v>19.260999999999999</v>
      </c>
      <c r="X8" s="64">
        <v>19.259</v>
      </c>
      <c r="Y8" s="64">
        <v>16.454999999999998</v>
      </c>
      <c r="Z8" s="64">
        <v>17.488</v>
      </c>
      <c r="AA8" s="64">
        <v>18.263999999999999</v>
      </c>
      <c r="AB8" s="64">
        <v>17.219000000000001</v>
      </c>
    </row>
    <row r="9" spans="1:28" x14ac:dyDescent="0.25">
      <c r="A9" s="63" t="s">
        <v>83</v>
      </c>
      <c r="B9" s="64">
        <v>21.858000000000001</v>
      </c>
      <c r="C9" s="64">
        <v>22.527999999999999</v>
      </c>
      <c r="D9" s="64">
        <v>23.013999999999999</v>
      </c>
      <c r="E9" s="64">
        <v>22.523</v>
      </c>
      <c r="F9" s="64">
        <v>22.611999999999998</v>
      </c>
      <c r="G9" s="64">
        <v>22.359000000000002</v>
      </c>
      <c r="H9" s="64">
        <v>21.736000000000001</v>
      </c>
      <c r="I9" s="64">
        <v>19.006</v>
      </c>
      <c r="J9" s="64">
        <v>19.082000000000001</v>
      </c>
      <c r="K9" s="64">
        <v>20.603999999999999</v>
      </c>
      <c r="L9" s="64">
        <v>19.378</v>
      </c>
      <c r="M9" s="64">
        <v>19.739000000000001</v>
      </c>
      <c r="N9" s="64">
        <v>19.856999999999999</v>
      </c>
      <c r="O9" s="64">
        <v>20.391999999999999</v>
      </c>
      <c r="P9" s="64">
        <v>20.824999999999999</v>
      </c>
      <c r="Q9" s="64">
        <v>20.718</v>
      </c>
      <c r="R9" s="64">
        <v>21.318000000000001</v>
      </c>
      <c r="S9" s="64">
        <v>20.882000000000001</v>
      </c>
      <c r="T9" s="64">
        <v>20.995000000000001</v>
      </c>
      <c r="U9" s="64">
        <v>20.893000000000001</v>
      </c>
      <c r="V9" s="64">
        <v>21.806000000000001</v>
      </c>
      <c r="W9" s="64">
        <v>22.116</v>
      </c>
      <c r="X9" s="64">
        <v>21.638999999999999</v>
      </c>
      <c r="Y9" s="64">
        <v>18.850999999999999</v>
      </c>
      <c r="Z9" s="64">
        <v>20.050999999999998</v>
      </c>
      <c r="AA9" s="64">
        <v>19.494</v>
      </c>
      <c r="AB9" s="64">
        <v>17.620999999999999</v>
      </c>
    </row>
    <row r="10" spans="1:28" x14ac:dyDescent="0.25">
      <c r="A10" s="63" t="s">
        <v>86</v>
      </c>
      <c r="B10" s="64">
        <v>27.960999999999999</v>
      </c>
      <c r="C10" s="64">
        <v>28.494</v>
      </c>
      <c r="D10" s="64">
        <v>30.66</v>
      </c>
      <c r="E10" s="64">
        <v>31.827999999999999</v>
      </c>
      <c r="F10" s="64">
        <v>32.527999999999999</v>
      </c>
      <c r="G10" s="64">
        <v>32.253</v>
      </c>
      <c r="H10" s="64">
        <v>30.577000000000002</v>
      </c>
      <c r="I10" s="64">
        <v>29.257999999999999</v>
      </c>
      <c r="J10" s="64">
        <v>28.047999999999998</v>
      </c>
      <c r="K10" s="64">
        <v>28.097999999999999</v>
      </c>
      <c r="L10" s="64">
        <v>28.614999999999998</v>
      </c>
      <c r="M10" s="64">
        <v>28.085999999999999</v>
      </c>
      <c r="N10" s="64">
        <v>26.1</v>
      </c>
      <c r="O10" s="64">
        <v>24.731000000000002</v>
      </c>
      <c r="P10" s="64">
        <v>25.105</v>
      </c>
      <c r="Q10" s="64">
        <v>24.303999999999998</v>
      </c>
      <c r="R10" s="64">
        <v>22.459</v>
      </c>
      <c r="S10" s="64">
        <v>22.399000000000001</v>
      </c>
      <c r="T10" s="64">
        <v>22.504000000000001</v>
      </c>
      <c r="U10" s="64">
        <v>22.466000000000001</v>
      </c>
      <c r="V10" s="64">
        <v>22.681000000000001</v>
      </c>
      <c r="W10" s="64">
        <v>22.884</v>
      </c>
      <c r="X10" s="64">
        <v>22.977</v>
      </c>
      <c r="Y10" s="64">
        <v>19.664999999999999</v>
      </c>
      <c r="Z10" s="64">
        <v>19.823</v>
      </c>
      <c r="AA10" s="64">
        <v>19.956</v>
      </c>
      <c r="AB10" s="64">
        <v>20.581</v>
      </c>
    </row>
    <row r="11" spans="1:28" x14ac:dyDescent="0.25">
      <c r="A11" s="63" t="s">
        <v>80</v>
      </c>
      <c r="B11" s="64">
        <v>21.881</v>
      </c>
      <c r="C11" s="64">
        <v>22.913</v>
      </c>
      <c r="D11" s="64">
        <v>23.699000000000002</v>
      </c>
      <c r="E11" s="64">
        <v>24.138000000000002</v>
      </c>
      <c r="F11" s="64">
        <v>21.734000000000002</v>
      </c>
      <c r="G11" s="64">
        <v>19.55</v>
      </c>
      <c r="H11" s="64">
        <v>18.533000000000001</v>
      </c>
      <c r="I11" s="64">
        <v>18.539000000000001</v>
      </c>
      <c r="J11" s="64">
        <v>19.643000000000001</v>
      </c>
      <c r="K11" s="64">
        <v>19.501000000000001</v>
      </c>
      <c r="L11" s="64">
        <v>19.033999999999999</v>
      </c>
      <c r="M11" s="64">
        <v>21.344000000000001</v>
      </c>
      <c r="N11" s="64">
        <v>21.126000000000001</v>
      </c>
      <c r="O11" s="64">
        <v>20.806000000000001</v>
      </c>
      <c r="P11" s="64">
        <v>20.771000000000001</v>
      </c>
      <c r="Q11" s="64">
        <v>19.829999999999998</v>
      </c>
      <c r="R11" s="64">
        <v>19.943999999999999</v>
      </c>
      <c r="S11" s="64">
        <v>20.614000000000001</v>
      </c>
      <c r="T11" s="64">
        <v>21.466999999999999</v>
      </c>
      <c r="U11" s="64">
        <v>22.78</v>
      </c>
      <c r="V11" s="64">
        <v>23.643999999999998</v>
      </c>
      <c r="W11" s="64">
        <v>23.98</v>
      </c>
      <c r="X11" s="64">
        <v>24.021000000000001</v>
      </c>
      <c r="Y11" s="64">
        <v>21.762</v>
      </c>
      <c r="Z11" s="64">
        <v>23.321999999999999</v>
      </c>
      <c r="AA11" s="64">
        <v>23.585000000000001</v>
      </c>
      <c r="AB11" s="64">
        <v>24.468</v>
      </c>
    </row>
    <row r="13" spans="1:28" x14ac:dyDescent="0.25">
      <c r="AB13" s="65"/>
    </row>
    <row r="14" spans="1:28" x14ac:dyDescent="0.25">
      <c r="A14" t="s">
        <v>151</v>
      </c>
      <c r="AB14" s="66"/>
    </row>
    <row r="15" spans="1:28" x14ac:dyDescent="0.25">
      <c r="AB15" s="65"/>
    </row>
    <row r="16" spans="1:28" x14ac:dyDescent="0.25">
      <c r="AB16" s="66"/>
    </row>
    <row r="17" spans="28:28" x14ac:dyDescent="0.25">
      <c r="AB17" s="65"/>
    </row>
  </sheetData>
  <mergeCells count="1">
    <mergeCell ref="C2:P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"/>
  <sheetViews>
    <sheetView showGridLines="0" topLeftCell="A2" workbookViewId="0">
      <selection activeCell="C19" sqref="C19"/>
    </sheetView>
  </sheetViews>
  <sheetFormatPr defaultRowHeight="12.75" x14ac:dyDescent="0.2"/>
  <cols>
    <col min="1" max="1" width="15" style="68" bestFit="1" customWidth="1"/>
    <col min="2" max="16384" width="9.140625" style="68"/>
  </cols>
  <sheetData>
    <row r="1" spans="1:14" hidden="1" x14ac:dyDescent="0.2">
      <c r="A1" s="67" t="e">
        <f ca="1">DotStatQuery(#REF!)</f>
        <v>#NAME?</v>
      </c>
    </row>
    <row r="2" spans="1:14" x14ac:dyDescent="0.2">
      <c r="A2" s="83"/>
    </row>
    <row r="3" spans="1:14" ht="15.75" x14ac:dyDescent="0.2">
      <c r="A3" s="200" t="s">
        <v>87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4" x14ac:dyDescent="0.2">
      <c r="A4" s="81"/>
    </row>
    <row r="5" spans="1:14" x14ac:dyDescent="0.2">
      <c r="A5" s="81"/>
    </row>
    <row r="6" spans="1:14" s="138" customFormat="1" ht="15" x14ac:dyDescent="0.25">
      <c r="A6" s="84" t="s">
        <v>99</v>
      </c>
      <c r="B6" s="137" t="s">
        <v>20</v>
      </c>
      <c r="C6" s="137" t="s">
        <v>19</v>
      </c>
      <c r="D6" s="137" t="s">
        <v>18</v>
      </c>
      <c r="E6" s="137" t="s">
        <v>17</v>
      </c>
      <c r="F6" s="137" t="s">
        <v>16</v>
      </c>
      <c r="G6" s="137" t="s">
        <v>15</v>
      </c>
      <c r="H6" s="137" t="s">
        <v>14</v>
      </c>
      <c r="I6" s="137" t="s">
        <v>13</v>
      </c>
      <c r="J6" s="137" t="s">
        <v>12</v>
      </c>
      <c r="K6" s="137" t="s">
        <v>11</v>
      </c>
      <c r="L6" s="137" t="s">
        <v>10</v>
      </c>
      <c r="M6" s="137" t="s">
        <v>9</v>
      </c>
      <c r="N6" s="137" t="s">
        <v>8</v>
      </c>
    </row>
    <row r="7" spans="1:14" x14ac:dyDescent="0.2">
      <c r="A7" s="69" t="s">
        <v>7</v>
      </c>
      <c r="B7" s="70">
        <v>11.1601758355678</v>
      </c>
      <c r="C7" s="70">
        <v>11.788813259684501</v>
      </c>
      <c r="D7" s="70">
        <v>11.770146837784701</v>
      </c>
      <c r="E7" s="70">
        <v>12.349409428703</v>
      </c>
      <c r="F7" s="70">
        <v>13.0193239255052</v>
      </c>
      <c r="G7" s="70">
        <v>13.32425909372</v>
      </c>
      <c r="H7" s="70">
        <v>13.7346905122401</v>
      </c>
      <c r="I7" s="70">
        <v>14.5856859185128</v>
      </c>
      <c r="J7" s="70">
        <v>14.8097240423016</v>
      </c>
      <c r="K7" s="70">
        <v>13.8978692105786</v>
      </c>
      <c r="L7" s="70">
        <v>13.2126932750742</v>
      </c>
      <c r="M7" s="70">
        <v>12.9914931450965</v>
      </c>
      <c r="N7" s="70"/>
    </row>
    <row r="8" spans="1:14" x14ac:dyDescent="0.2">
      <c r="A8" s="69" t="s">
        <v>1</v>
      </c>
      <c r="B8" s="71">
        <v>12.7978980972845</v>
      </c>
      <c r="C8" s="71">
        <v>12.842376214261</v>
      </c>
      <c r="D8" s="71">
        <v>13.018734682701099</v>
      </c>
      <c r="E8" s="71">
        <v>13.096665162347501</v>
      </c>
      <c r="F8" s="71">
        <v>13.447807485437901</v>
      </c>
      <c r="G8" s="71">
        <v>13.2712953368348</v>
      </c>
      <c r="H8" s="71">
        <v>13.7351044233609</v>
      </c>
      <c r="I8" s="71">
        <v>13.894748366438201</v>
      </c>
      <c r="J8" s="71">
        <v>14.1006351043686</v>
      </c>
      <c r="K8" s="71">
        <v>14.569615698078501</v>
      </c>
      <c r="L8" s="71">
        <v>14.842891130089001</v>
      </c>
      <c r="M8" s="71">
        <v>14.9195650714738</v>
      </c>
      <c r="N8" s="71"/>
    </row>
    <row r="9" spans="1:14" x14ac:dyDescent="0.2">
      <c r="A9" s="69" t="s">
        <v>2</v>
      </c>
      <c r="B9" s="70">
        <v>12.3085165811792</v>
      </c>
      <c r="C9" s="70">
        <v>12.1718627326833</v>
      </c>
      <c r="D9" s="70">
        <v>12.227220623073601</v>
      </c>
      <c r="E9" s="70">
        <v>12.141759597101601</v>
      </c>
      <c r="F9" s="70">
        <v>12.059460982733</v>
      </c>
      <c r="G9" s="70">
        <v>12.1941194581281</v>
      </c>
      <c r="H9" s="70">
        <v>12.4498622167789</v>
      </c>
      <c r="I9" s="70">
        <v>12.7066763680157</v>
      </c>
      <c r="J9" s="70">
        <v>12.954490842173101</v>
      </c>
      <c r="K9" s="70">
        <v>13.2409815515704</v>
      </c>
      <c r="L9" s="70">
        <v>13.514822911276999</v>
      </c>
      <c r="M9" s="70">
        <v>13.9653314419712</v>
      </c>
      <c r="N9" s="70">
        <v>13.920399923091701</v>
      </c>
    </row>
    <row r="10" spans="1:14" x14ac:dyDescent="0.2">
      <c r="A10" s="69" t="s">
        <v>3</v>
      </c>
      <c r="B10" s="71">
        <v>6.5446124458671502</v>
      </c>
      <c r="C10" s="71">
        <v>6.5788517519524303</v>
      </c>
      <c r="D10" s="71">
        <v>6.8935474516363602</v>
      </c>
      <c r="E10" s="71">
        <v>6.7009718466743102</v>
      </c>
      <c r="F10" s="71">
        <v>6.7624373853352902</v>
      </c>
      <c r="G10" s="71">
        <v>7.1835446410637998</v>
      </c>
      <c r="H10" s="71">
        <v>7.7188445998914599</v>
      </c>
      <c r="I10" s="71">
        <v>8.2729676507487806</v>
      </c>
      <c r="J10" s="71">
        <v>8.7550186491815793</v>
      </c>
      <c r="K10" s="71">
        <v>9.1196119084522707</v>
      </c>
      <c r="L10" s="71">
        <v>9.1497741263108399</v>
      </c>
      <c r="M10" s="71">
        <v>9.2199797082351402</v>
      </c>
      <c r="N10" s="71">
        <v>9.4857142857142893</v>
      </c>
    </row>
    <row r="11" spans="1:14" x14ac:dyDescent="0.2">
      <c r="A11" s="69" t="s">
        <v>6</v>
      </c>
      <c r="B11" s="70">
        <v>13.415262465847301</v>
      </c>
      <c r="C11" s="70">
        <v>13.1005880629373</v>
      </c>
      <c r="D11" s="70">
        <v>12.767048255007399</v>
      </c>
      <c r="E11" s="70">
        <v>13.2031138623839</v>
      </c>
      <c r="F11" s="70">
        <v>13.378569734149901</v>
      </c>
      <c r="G11" s="70">
        <v>13.6959974344486</v>
      </c>
      <c r="H11" s="70">
        <v>13.835065803471</v>
      </c>
      <c r="I11" s="70">
        <v>13.803882995626701</v>
      </c>
      <c r="J11" s="70">
        <v>13.422013745286501</v>
      </c>
      <c r="K11" s="70">
        <v>13.563996849956</v>
      </c>
      <c r="L11" s="70">
        <v>13.6146641027232</v>
      </c>
      <c r="M11" s="70">
        <v>13.5154137791728</v>
      </c>
      <c r="N11" s="70"/>
    </row>
    <row r="12" spans="1:14" x14ac:dyDescent="0.2">
      <c r="A12" s="69" t="s">
        <v>50</v>
      </c>
      <c r="B12" s="71">
        <v>9.7092837437760693</v>
      </c>
      <c r="C12" s="71">
        <v>9.9542620932863208</v>
      </c>
      <c r="D12" s="71">
        <v>10.2024021146539</v>
      </c>
      <c r="E12" s="71">
        <v>10.3241247997908</v>
      </c>
      <c r="F12" s="71">
        <v>10.315596027561201</v>
      </c>
      <c r="G12" s="71">
        <v>10.372103045393599</v>
      </c>
      <c r="H12" s="71">
        <v>10.574306739940599</v>
      </c>
      <c r="I12" s="71">
        <v>10.7825305738476</v>
      </c>
      <c r="J12" s="71">
        <v>10.692510861751</v>
      </c>
      <c r="K12" s="71">
        <v>11.054463319971999</v>
      </c>
      <c r="L12" s="71">
        <v>11.237829205779599</v>
      </c>
      <c r="M12" s="71">
        <v>11.3530354365838</v>
      </c>
      <c r="N12" s="71">
        <v>11.273242337025801</v>
      </c>
    </row>
    <row r="13" spans="1:14" x14ac:dyDescent="0.2">
      <c r="A13" s="69" t="s">
        <v>49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6" spans="1:14" x14ac:dyDescent="0.2">
      <c r="A16" s="82" t="s">
        <v>110</v>
      </c>
    </row>
  </sheetData>
  <mergeCells count="1">
    <mergeCell ref="A3:J3"/>
  </mergeCells>
  <hyperlinks>
    <hyperlink ref="A7" r:id="rId1" tooltip="Click once to display linked information. Click and hold to select this cell." display="../Downloads/OECDStat_Metadata/OECDStat_Metadata/ShowMetadata.ashx?Dataset=MSTI_PUB&amp;Coords=%5bCOU%5d.%5bCAN%5d&amp;ShowOnWeb=true&amp;Lang=en"/>
    <hyperlink ref="A8" r:id="rId2" tooltip="Click once to display linked information. Click and hold to select this cell." display="../Downloads/OECDStat_Metadata/OECDStat_Metadata/ShowMetadata.ashx?Dataset=MSTI_PUB&amp;Coords=%5bCOU%5d.%5bFRA%5d&amp;ShowOnWeb=true&amp;Lang=en"/>
    <hyperlink ref="A9" r:id="rId3" tooltip="Click once to display linked information. Click and hold to select this cell." display="../Downloads/OECDStat_Metadata/OECDStat_Metadata/ShowMetadata.ashx?Dataset=MSTI_PUB&amp;Coords=%5bCOU%5d.%5bDEU%5d&amp;ShowOnWeb=true&amp;Lang=en"/>
    <hyperlink ref="A10" r:id="rId4" tooltip="Click once to display linked information. Click and hold to select this cell." display="../Downloads/OECDStat_Metadata/OECDStat_Metadata/ShowMetadata.ashx?Dataset=MSTI_PUB&amp;Coords=%5bCOU%5d.%5bITA%5d&amp;ShowOnWeb=true&amp;Lang=en"/>
    <hyperlink ref="A11" r:id="rId5" tooltip="Click once to display linked information. Click and hold to select this cell." display="../Downloads/OECDStat_Metadata/OECDStat_Metadata/ShowMetadata.ashx?Dataset=MSTI_PUB&amp;Coords=%5bCOU%5d.%5bJPN%5d&amp;ShowOnWeb=true&amp;Lang=en"/>
    <hyperlink ref="A12" r:id="rId6" tooltip="Click once to display linked information. Click and hold to select this cell." display="../Downloads/OECDStat_Metadata/OECDStat_Metadata/ShowMetadata.ashx?Dataset=MSTI_PUB&amp;Coords=%5bCOU%5d.%5bGBR%5d&amp;ShowOnWeb=true&amp;Lang=en"/>
    <hyperlink ref="A13" r:id="rId7" tooltip="Click once to display linked information. Click and hold to select this cell." display="../Downloads/OECDStat_Metadata/OECDStat_Metadata/ShowMetadata.ashx?Dataset=MSTI_PUB&amp;Coords=%5bCOU%5d.%5bUSA%5d&amp;ShowOnWeb=true&amp;Lang=en"/>
  </hyperlinks>
  <pageMargins left="0.75" right="0.75" top="1" bottom="1" header="0.5" footer="0.5"/>
  <pageSetup orientation="portrait" horizontalDpi="0" verticalDpi="0"/>
  <legacyDrawing r:id="rId8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opLeftCell="A2" workbookViewId="0">
      <selection activeCell="K19" sqref="K19"/>
    </sheetView>
  </sheetViews>
  <sheetFormatPr defaultRowHeight="12.75" x14ac:dyDescent="0.2"/>
  <cols>
    <col min="1" max="1" width="12.7109375" style="68" bestFit="1" customWidth="1"/>
    <col min="2" max="16384" width="9.140625" style="68"/>
  </cols>
  <sheetData>
    <row r="1" spans="1:10" hidden="1" x14ac:dyDescent="0.2">
      <c r="A1" s="67" t="e">
        <f ca="1">DotStatQuery(#REF!)</f>
        <v>#NAME?</v>
      </c>
    </row>
    <row r="2" spans="1:10" x14ac:dyDescent="0.2">
      <c r="A2" s="83"/>
    </row>
    <row r="3" spans="1:10" ht="15.75" x14ac:dyDescent="0.2">
      <c r="A3" s="200" t="s">
        <v>115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x14ac:dyDescent="0.2">
      <c r="A4" s="81"/>
    </row>
    <row r="5" spans="1:10" x14ac:dyDescent="0.2">
      <c r="A5" s="81"/>
    </row>
    <row r="6" spans="1:10" s="138" customFormat="1" ht="21" x14ac:dyDescent="0.25">
      <c r="A6" s="84" t="s">
        <v>99</v>
      </c>
      <c r="B6" s="137" t="s">
        <v>88</v>
      </c>
      <c r="C6" s="137" t="s">
        <v>89</v>
      </c>
      <c r="D6" s="137" t="s">
        <v>90</v>
      </c>
      <c r="E6" s="137" t="s">
        <v>91</v>
      </c>
      <c r="F6" s="137" t="s">
        <v>92</v>
      </c>
      <c r="G6" s="137" t="s">
        <v>93</v>
      </c>
      <c r="H6" s="137" t="s">
        <v>94</v>
      </c>
      <c r="I6" s="137" t="s">
        <v>95</v>
      </c>
      <c r="J6" s="137" t="s">
        <v>96</v>
      </c>
    </row>
    <row r="7" spans="1:10" x14ac:dyDescent="0.2">
      <c r="A7" s="72" t="s">
        <v>7</v>
      </c>
      <c r="B7" s="71">
        <v>0.4</v>
      </c>
      <c r="C7" s="71">
        <v>1.6</v>
      </c>
      <c r="D7" s="71">
        <v>1.2</v>
      </c>
      <c r="E7" s="71">
        <v>1</v>
      </c>
      <c r="F7" s="71">
        <v>0.8</v>
      </c>
      <c r="G7" s="71">
        <v>0.8</v>
      </c>
      <c r="H7" s="71">
        <v>0.1</v>
      </c>
      <c r="I7" s="71">
        <v>0.5</v>
      </c>
      <c r="J7" s="71">
        <v>0.8</v>
      </c>
    </row>
    <row r="8" spans="1:10" x14ac:dyDescent="0.2">
      <c r="A8" s="69" t="s">
        <v>1</v>
      </c>
      <c r="B8" s="71">
        <v>2.2000000000000002</v>
      </c>
      <c r="C8" s="71">
        <v>2</v>
      </c>
      <c r="D8" s="71">
        <v>1.2</v>
      </c>
      <c r="E8" s="71">
        <v>1.5</v>
      </c>
      <c r="F8" s="71">
        <v>0.9</v>
      </c>
      <c r="G8" s="71">
        <v>0.9</v>
      </c>
      <c r="H8" s="71">
        <v>-0.8</v>
      </c>
      <c r="I8" s="71">
        <v>0.2</v>
      </c>
      <c r="J8" s="71">
        <v>0.9</v>
      </c>
    </row>
    <row r="9" spans="1:10" x14ac:dyDescent="0.2">
      <c r="A9" s="72" t="s">
        <v>2</v>
      </c>
      <c r="B9" s="70">
        <v>2.5</v>
      </c>
      <c r="C9" s="70">
        <v>2.5</v>
      </c>
      <c r="D9" s="70">
        <v>1.3</v>
      </c>
      <c r="E9" s="70">
        <v>1.6</v>
      </c>
      <c r="F9" s="70">
        <v>1.1000000000000001</v>
      </c>
      <c r="G9" s="70">
        <v>1</v>
      </c>
      <c r="H9" s="70">
        <v>-1.3</v>
      </c>
      <c r="I9" s="70">
        <v>0.3</v>
      </c>
      <c r="J9" s="70">
        <v>1.4</v>
      </c>
    </row>
    <row r="10" spans="1:10" x14ac:dyDescent="0.2">
      <c r="A10" s="72" t="s">
        <v>3</v>
      </c>
      <c r="B10" s="70">
        <v>2.2000000000000002</v>
      </c>
      <c r="C10" s="70">
        <v>2.1</v>
      </c>
      <c r="D10" s="70">
        <v>0.3</v>
      </c>
      <c r="E10" s="70">
        <v>0.2</v>
      </c>
      <c r="F10" s="70">
        <v>0</v>
      </c>
      <c r="G10" s="70">
        <v>0</v>
      </c>
      <c r="H10" s="70">
        <v>-1.4</v>
      </c>
      <c r="I10" s="70">
        <v>-0.3</v>
      </c>
      <c r="J10" s="70">
        <v>0.5</v>
      </c>
    </row>
    <row r="11" spans="1:10" x14ac:dyDescent="0.2">
      <c r="A11" s="72" t="s">
        <v>6</v>
      </c>
      <c r="B11" s="71">
        <v>4.5</v>
      </c>
      <c r="C11" s="71">
        <v>2.1</v>
      </c>
      <c r="D11" s="71">
        <v>1.5</v>
      </c>
      <c r="E11" s="71">
        <v>1.6</v>
      </c>
      <c r="F11" s="71">
        <v>1.3</v>
      </c>
      <c r="G11" s="71">
        <v>1.3</v>
      </c>
      <c r="H11" s="71">
        <v>-0.3</v>
      </c>
      <c r="I11" s="71">
        <v>0.9</v>
      </c>
      <c r="J11" s="71">
        <v>1.7</v>
      </c>
    </row>
    <row r="12" spans="1:10" x14ac:dyDescent="0.2">
      <c r="A12" s="72" t="s">
        <v>4</v>
      </c>
      <c r="B12" s="70">
        <v>1.4</v>
      </c>
      <c r="C12" s="70">
        <v>3.6</v>
      </c>
      <c r="D12" s="70">
        <v>1.6</v>
      </c>
      <c r="E12" s="70">
        <v>2.5</v>
      </c>
      <c r="F12" s="70">
        <v>1.1000000000000001</v>
      </c>
      <c r="G12" s="70">
        <v>1.1000000000000001</v>
      </c>
      <c r="H12" s="70">
        <v>-1.8</v>
      </c>
      <c r="I12" s="70">
        <v>-0.6</v>
      </c>
      <c r="J12" s="70">
        <v>0.3</v>
      </c>
    </row>
    <row r="13" spans="1:10" x14ac:dyDescent="0.2">
      <c r="A13" s="69" t="s">
        <v>5</v>
      </c>
      <c r="B13" s="71">
        <v>1.4</v>
      </c>
      <c r="C13" s="71">
        <v>1.3</v>
      </c>
      <c r="D13" s="71">
        <v>2</v>
      </c>
      <c r="E13" s="71">
        <v>2.1</v>
      </c>
      <c r="F13" s="71">
        <v>1.9</v>
      </c>
      <c r="G13" s="71">
        <v>1.8</v>
      </c>
      <c r="H13" s="71">
        <v>1.8</v>
      </c>
      <c r="I13" s="71">
        <v>1.5</v>
      </c>
      <c r="J13" s="71">
        <v>1.3</v>
      </c>
    </row>
    <row r="14" spans="1:10" x14ac:dyDescent="0.2">
      <c r="A14" s="69" t="s">
        <v>63</v>
      </c>
      <c r="B14" s="71">
        <v>2.2000000000000002</v>
      </c>
      <c r="C14" s="71">
        <v>2</v>
      </c>
      <c r="D14" s="71">
        <v>1.7</v>
      </c>
      <c r="E14" s="71">
        <v>1.8</v>
      </c>
      <c r="F14" s="71">
        <v>1.4</v>
      </c>
      <c r="G14" s="71">
        <v>1.4</v>
      </c>
      <c r="H14" s="71">
        <v>0.4</v>
      </c>
      <c r="I14" s="71">
        <v>0.9</v>
      </c>
      <c r="J14" s="71">
        <v>1.2</v>
      </c>
    </row>
    <row r="16" spans="1:10" x14ac:dyDescent="0.2">
      <c r="A16" s="82" t="s">
        <v>110</v>
      </c>
    </row>
  </sheetData>
  <mergeCells count="1">
    <mergeCell ref="A3:J3"/>
  </mergeCells>
  <hyperlinks>
    <hyperlink ref="A8" r:id="rId1" tooltip="Click once to display linked information. Click and hold to select this cell." display="http://stats.oecd.org/OECDStat_Metadata/ShowMetadata.ashx?Dataset=PDYGTH&amp;Coords=[COU].[FRA]&amp;ShowOnWeb=true&amp;Lang=en"/>
    <hyperlink ref="A13" r:id="rId2" tooltip="Click once to display linked information. Click and hold to select this cell." display="http://stats.oecd.org/OECDStat_Metadata/ShowMetadata.ashx?Dataset=PDYGTH&amp;Coords=[COU].[USA]&amp;ShowOnWeb=true&amp;Lang=en"/>
    <hyperlink ref="A14" r:id="rId3" tooltip="Click once to display linked information. Click and hold to select this cell." display="http://stats.oecd.org/OECDStat_Metadata/ShowMetadata.ashx?Dataset=PDYGTH&amp;Coords=[COU].[G7M]&amp;ShowOnWeb=true&amp;Lang=en"/>
  </hyperlinks>
  <pageMargins left="0.75" right="0.75" top="1" bottom="1" header="0.5" footer="0.5"/>
  <pageSetup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31"/>
  <sheetViews>
    <sheetView workbookViewId="0">
      <selection activeCell="J4" sqref="J4"/>
    </sheetView>
  </sheetViews>
  <sheetFormatPr defaultRowHeight="12.75" x14ac:dyDescent="0.2"/>
  <cols>
    <col min="1" max="16384" width="9.140625" style="144"/>
  </cols>
  <sheetData>
    <row r="3" spans="1:46" ht="15" customHeight="1" x14ac:dyDescent="0.2">
      <c r="B3" s="170"/>
      <c r="C3" s="201" t="s">
        <v>152</v>
      </c>
      <c r="D3" s="201"/>
      <c r="E3" s="201"/>
      <c r="F3" s="201"/>
      <c r="G3" s="201"/>
      <c r="H3" s="201"/>
      <c r="I3" s="201"/>
    </row>
    <row r="5" spans="1:46" x14ac:dyDescent="0.2">
      <c r="B5" s="144">
        <v>1999</v>
      </c>
      <c r="E5" s="144">
        <v>2000</v>
      </c>
      <c r="H5" s="144">
        <v>2001</v>
      </c>
      <c r="K5" s="144">
        <v>2002</v>
      </c>
      <c r="N5" s="144">
        <v>2003</v>
      </c>
      <c r="Q5" s="144">
        <v>2004</v>
      </c>
      <c r="T5" s="144">
        <v>2005</v>
      </c>
      <c r="W5" s="144">
        <v>2006</v>
      </c>
      <c r="Z5" s="144">
        <v>2007</v>
      </c>
      <c r="AC5" s="144">
        <v>2008</v>
      </c>
      <c r="AF5" s="144">
        <v>2009</v>
      </c>
      <c r="AI5" s="144">
        <v>2010</v>
      </c>
      <c r="AL5" s="144">
        <v>2011</v>
      </c>
      <c r="AO5" s="144">
        <v>2012</v>
      </c>
      <c r="AR5" s="144">
        <v>2013</v>
      </c>
    </row>
    <row r="6" spans="1:46" x14ac:dyDescent="0.2">
      <c r="B6" s="145" t="s">
        <v>153</v>
      </c>
      <c r="C6" s="144" t="s">
        <v>154</v>
      </c>
      <c r="D6" s="144" t="s">
        <v>155</v>
      </c>
      <c r="E6" s="144" t="s">
        <v>153</v>
      </c>
      <c r="F6" s="144" t="s">
        <v>154</v>
      </c>
      <c r="G6" s="144" t="s">
        <v>155</v>
      </c>
      <c r="H6" s="144" t="s">
        <v>153</v>
      </c>
      <c r="I6" s="144" t="s">
        <v>154</v>
      </c>
      <c r="J6" s="144" t="s">
        <v>155</v>
      </c>
      <c r="K6" s="144" t="s">
        <v>153</v>
      </c>
      <c r="L6" s="144" t="s">
        <v>154</v>
      </c>
      <c r="M6" s="144" t="s">
        <v>155</v>
      </c>
      <c r="N6" s="144" t="s">
        <v>153</v>
      </c>
      <c r="O6" s="144" t="s">
        <v>154</v>
      </c>
      <c r="P6" s="144" t="s">
        <v>155</v>
      </c>
      <c r="Q6" s="144" t="s">
        <v>153</v>
      </c>
      <c r="R6" s="144" t="s">
        <v>154</v>
      </c>
      <c r="S6" s="144" t="s">
        <v>155</v>
      </c>
      <c r="T6" s="144" t="s">
        <v>153</v>
      </c>
      <c r="U6" s="144" t="s">
        <v>154</v>
      </c>
      <c r="V6" s="144" t="s">
        <v>155</v>
      </c>
      <c r="W6" s="144" t="s">
        <v>153</v>
      </c>
      <c r="X6" s="144" t="s">
        <v>154</v>
      </c>
      <c r="Y6" s="144" t="s">
        <v>155</v>
      </c>
      <c r="Z6" s="144" t="s">
        <v>153</v>
      </c>
      <c r="AA6" s="144" t="s">
        <v>154</v>
      </c>
      <c r="AB6" s="144" t="s">
        <v>155</v>
      </c>
      <c r="AC6" s="144" t="s">
        <v>153</v>
      </c>
      <c r="AD6" s="144" t="s">
        <v>156</v>
      </c>
      <c r="AE6" s="144" t="s">
        <v>155</v>
      </c>
      <c r="AF6" s="144" t="s">
        <v>153</v>
      </c>
      <c r="AG6" s="144" t="s">
        <v>154</v>
      </c>
      <c r="AH6" s="144" t="s">
        <v>155</v>
      </c>
      <c r="AI6" s="144" t="s">
        <v>153</v>
      </c>
      <c r="AJ6" s="144" t="s">
        <v>154</v>
      </c>
      <c r="AK6" s="144" t="s">
        <v>155</v>
      </c>
      <c r="AL6" s="144" t="s">
        <v>153</v>
      </c>
      <c r="AM6" s="144" t="s">
        <v>154</v>
      </c>
      <c r="AN6" s="144" t="s">
        <v>155</v>
      </c>
      <c r="AO6" s="144" t="s">
        <v>153</v>
      </c>
      <c r="AP6" s="144" t="s">
        <v>154</v>
      </c>
      <c r="AQ6" s="144" t="s">
        <v>155</v>
      </c>
      <c r="AR6" s="144" t="s">
        <v>153</v>
      </c>
      <c r="AS6" s="144" t="s">
        <v>154</v>
      </c>
      <c r="AT6" s="144" t="s">
        <v>155</v>
      </c>
    </row>
    <row r="8" spans="1:46" x14ac:dyDescent="0.2">
      <c r="A8" s="144" t="s">
        <v>157</v>
      </c>
      <c r="B8" s="144">
        <v>2200</v>
      </c>
      <c r="C8" s="144">
        <v>7100</v>
      </c>
      <c r="D8" s="146">
        <v>9300</v>
      </c>
      <c r="E8" s="144">
        <v>2100</v>
      </c>
      <c r="F8" s="144">
        <v>7000</v>
      </c>
      <c r="G8" s="147">
        <v>9100</v>
      </c>
      <c r="H8" s="144">
        <v>1900</v>
      </c>
      <c r="I8" s="144">
        <v>6900</v>
      </c>
      <c r="J8" s="147">
        <v>8800</v>
      </c>
      <c r="K8" s="144">
        <v>1900</v>
      </c>
      <c r="L8" s="144">
        <v>6600</v>
      </c>
      <c r="M8" s="147">
        <v>8500</v>
      </c>
      <c r="N8" s="144">
        <v>2300</v>
      </c>
      <c r="O8" s="144">
        <v>6400</v>
      </c>
      <c r="P8" s="147">
        <v>8700</v>
      </c>
      <c r="Q8" s="144">
        <v>1900</v>
      </c>
      <c r="R8" s="144">
        <v>6700</v>
      </c>
      <c r="S8" s="147">
        <v>8600</v>
      </c>
      <c r="T8" s="144">
        <v>8100</v>
      </c>
      <c r="U8" s="144">
        <v>3300</v>
      </c>
      <c r="V8" s="147">
        <v>11400</v>
      </c>
      <c r="W8" s="144">
        <v>8700</v>
      </c>
      <c r="X8" s="144">
        <v>3200</v>
      </c>
      <c r="Y8" s="147">
        <v>11900</v>
      </c>
      <c r="Z8" s="144">
        <v>8765</v>
      </c>
      <c r="AA8" s="144">
        <v>3415</v>
      </c>
      <c r="AB8" s="147">
        <v>12180</v>
      </c>
      <c r="AC8" s="144">
        <v>8025</v>
      </c>
      <c r="AD8" s="148">
        <v>3035</v>
      </c>
      <c r="AE8" s="149">
        <v>11060</v>
      </c>
      <c r="AF8" s="144">
        <v>8315</v>
      </c>
      <c r="AG8" s="144">
        <v>3125</v>
      </c>
      <c r="AH8" s="147">
        <v>11440</v>
      </c>
      <c r="AI8" s="144">
        <v>8845</v>
      </c>
      <c r="AJ8" s="144">
        <v>3165</v>
      </c>
      <c r="AK8" s="147">
        <v>12010</v>
      </c>
      <c r="AL8" s="144">
        <v>9360</v>
      </c>
      <c r="AM8" s="144">
        <v>3200</v>
      </c>
      <c r="AN8" s="147">
        <v>12560</v>
      </c>
      <c r="AO8" s="144">
        <v>9740</v>
      </c>
      <c r="AP8" s="144">
        <v>3380</v>
      </c>
      <c r="AQ8" s="147">
        <v>13120</v>
      </c>
      <c r="AR8" s="144">
        <v>10925</v>
      </c>
      <c r="AS8" s="144">
        <v>3650</v>
      </c>
      <c r="AT8" s="147">
        <v>14575</v>
      </c>
    </row>
    <row r="9" spans="1:46" x14ac:dyDescent="0.2">
      <c r="A9" s="144" t="s">
        <v>158</v>
      </c>
      <c r="B9" s="144">
        <v>20200</v>
      </c>
      <c r="C9" s="144">
        <v>39500</v>
      </c>
      <c r="D9" s="146">
        <v>59700</v>
      </c>
      <c r="E9" s="144">
        <v>21900</v>
      </c>
      <c r="F9" s="144">
        <v>41000</v>
      </c>
      <c r="G9" s="147">
        <v>62900</v>
      </c>
      <c r="H9" s="144">
        <v>22100</v>
      </c>
      <c r="I9" s="144">
        <v>42700</v>
      </c>
      <c r="J9" s="147">
        <v>64800</v>
      </c>
      <c r="K9" s="144">
        <v>23200</v>
      </c>
      <c r="L9" s="144">
        <v>44100</v>
      </c>
      <c r="M9" s="147">
        <v>67300</v>
      </c>
      <c r="N9" s="144">
        <v>24300</v>
      </c>
      <c r="O9" s="144">
        <v>44500</v>
      </c>
      <c r="P9" s="147">
        <v>68800</v>
      </c>
      <c r="Q9" s="144">
        <v>26000</v>
      </c>
      <c r="R9" s="144">
        <v>43100</v>
      </c>
      <c r="S9" s="147">
        <v>69100</v>
      </c>
      <c r="T9" s="144">
        <v>34400</v>
      </c>
      <c r="U9" s="144">
        <v>50400</v>
      </c>
      <c r="V9" s="147">
        <v>84800</v>
      </c>
      <c r="W9" s="144">
        <v>35100</v>
      </c>
      <c r="X9" s="144">
        <v>50900</v>
      </c>
      <c r="Y9" s="147">
        <v>86000</v>
      </c>
      <c r="Z9" s="144">
        <v>35575</v>
      </c>
      <c r="AA9" s="144">
        <v>52050</v>
      </c>
      <c r="AB9" s="147">
        <v>87625</v>
      </c>
      <c r="AC9" s="144">
        <v>35580</v>
      </c>
      <c r="AD9" s="144">
        <v>53110</v>
      </c>
      <c r="AE9" s="149">
        <v>88690</v>
      </c>
      <c r="AF9" s="144">
        <v>36710</v>
      </c>
      <c r="AG9" s="144">
        <v>52520</v>
      </c>
      <c r="AH9" s="147">
        <v>89230</v>
      </c>
      <c r="AI9" s="144">
        <v>40430</v>
      </c>
      <c r="AJ9" s="144">
        <v>54870</v>
      </c>
      <c r="AK9" s="147">
        <v>95300</v>
      </c>
      <c r="AL9" s="144">
        <v>46225</v>
      </c>
      <c r="AM9" s="144">
        <v>59630</v>
      </c>
      <c r="AN9" s="147">
        <v>105855</v>
      </c>
      <c r="AO9" s="144">
        <v>45720</v>
      </c>
      <c r="AP9" s="144">
        <v>61810</v>
      </c>
      <c r="AQ9" s="147">
        <v>107530</v>
      </c>
      <c r="AR9" s="144">
        <v>45840</v>
      </c>
      <c r="AS9" s="144">
        <v>61455</v>
      </c>
      <c r="AT9" s="147">
        <v>107295</v>
      </c>
    </row>
    <row r="10" spans="1:46" x14ac:dyDescent="0.2">
      <c r="A10" s="144" t="s">
        <v>159</v>
      </c>
      <c r="B10" s="144">
        <v>16800</v>
      </c>
      <c r="C10" s="144">
        <v>1100</v>
      </c>
      <c r="D10" s="146">
        <v>17900</v>
      </c>
      <c r="E10" s="144">
        <v>16800</v>
      </c>
      <c r="F10" s="144">
        <v>1300</v>
      </c>
      <c r="G10" s="147">
        <v>18100</v>
      </c>
      <c r="H10" s="144">
        <v>18100</v>
      </c>
      <c r="I10" s="144">
        <v>1400</v>
      </c>
      <c r="J10" s="147">
        <v>19500</v>
      </c>
      <c r="K10" s="144">
        <v>19600</v>
      </c>
      <c r="L10" s="144">
        <v>1800</v>
      </c>
      <c r="M10" s="147">
        <v>21400</v>
      </c>
      <c r="N10" s="144">
        <v>20500</v>
      </c>
      <c r="O10" s="144">
        <v>2400</v>
      </c>
      <c r="P10" s="147">
        <v>22900</v>
      </c>
      <c r="Q10" s="144">
        <v>22800</v>
      </c>
      <c r="R10" s="144">
        <v>2900</v>
      </c>
      <c r="S10" s="147">
        <v>25700</v>
      </c>
      <c r="T10" s="144">
        <v>23800</v>
      </c>
      <c r="U10" s="144">
        <v>3400</v>
      </c>
      <c r="V10" s="147">
        <v>27200</v>
      </c>
      <c r="W10" s="144">
        <v>24300</v>
      </c>
      <c r="X10" s="144">
        <v>3400</v>
      </c>
      <c r="Y10" s="147">
        <v>27700</v>
      </c>
      <c r="Z10" s="144">
        <v>23895</v>
      </c>
      <c r="AA10" s="144">
        <v>3320</v>
      </c>
      <c r="AB10" s="147">
        <v>27215</v>
      </c>
      <c r="AC10" s="144">
        <v>22910</v>
      </c>
      <c r="AD10" s="144">
        <v>3975</v>
      </c>
      <c r="AE10" s="149">
        <v>26885</v>
      </c>
      <c r="AF10" s="144">
        <v>18280</v>
      </c>
      <c r="AG10" s="144">
        <v>1520</v>
      </c>
      <c r="AH10" s="147">
        <v>19800</v>
      </c>
      <c r="AI10" s="144">
        <v>19340</v>
      </c>
      <c r="AJ10" s="144">
        <v>1605</v>
      </c>
      <c r="AK10" s="147">
        <v>20945</v>
      </c>
      <c r="AL10" s="144">
        <v>18710</v>
      </c>
      <c r="AM10" s="144">
        <v>1580</v>
      </c>
      <c r="AN10" s="147">
        <v>20290</v>
      </c>
      <c r="AO10" s="144">
        <v>18145</v>
      </c>
      <c r="AP10" s="144">
        <v>1285</v>
      </c>
      <c r="AQ10" s="147">
        <v>19430</v>
      </c>
      <c r="AR10" s="144">
        <v>18945</v>
      </c>
      <c r="AS10" s="144">
        <v>1405</v>
      </c>
      <c r="AT10" s="147">
        <v>20350</v>
      </c>
    </row>
    <row r="11" spans="1:46" x14ac:dyDescent="0.2">
      <c r="A11" s="144" t="s">
        <v>160</v>
      </c>
      <c r="B11" s="144">
        <v>210200</v>
      </c>
      <c r="C11" s="144">
        <v>24700</v>
      </c>
      <c r="D11" s="146">
        <v>234900</v>
      </c>
      <c r="E11" s="144">
        <v>212300</v>
      </c>
      <c r="F11" s="144">
        <v>24200</v>
      </c>
      <c r="G11" s="147">
        <v>236500</v>
      </c>
      <c r="H11" s="144">
        <v>211500</v>
      </c>
      <c r="I11" s="144">
        <v>25700</v>
      </c>
      <c r="J11" s="147">
        <v>237200</v>
      </c>
      <c r="K11" s="144">
        <v>211900</v>
      </c>
      <c r="L11" s="144">
        <v>26900</v>
      </c>
      <c r="M11" s="147">
        <v>238800</v>
      </c>
      <c r="N11" s="144">
        <v>215700</v>
      </c>
      <c r="O11" s="144">
        <v>27100</v>
      </c>
      <c r="P11" s="147">
        <v>242800</v>
      </c>
      <c r="Q11" s="144">
        <v>223400</v>
      </c>
      <c r="R11" s="144">
        <v>27000</v>
      </c>
      <c r="S11" s="147">
        <v>250400</v>
      </c>
      <c r="T11" s="144">
        <v>237700</v>
      </c>
      <c r="U11" s="144">
        <v>32400</v>
      </c>
      <c r="V11" s="147">
        <v>270100</v>
      </c>
      <c r="W11" s="144">
        <v>241100</v>
      </c>
      <c r="X11" s="144">
        <v>34800</v>
      </c>
      <c r="Y11" s="147">
        <v>275900</v>
      </c>
      <c r="Z11" s="144">
        <v>244195</v>
      </c>
      <c r="AA11" s="144">
        <v>33705</v>
      </c>
      <c r="AB11" s="147">
        <v>277900</v>
      </c>
      <c r="AC11" s="144">
        <v>256830</v>
      </c>
      <c r="AD11" s="144">
        <v>34685</v>
      </c>
      <c r="AE11" s="149">
        <v>291515</v>
      </c>
      <c r="AF11" s="144">
        <v>253720</v>
      </c>
      <c r="AG11" s="144">
        <v>33985</v>
      </c>
      <c r="AH11" s="147">
        <v>287705</v>
      </c>
      <c r="AI11" s="144">
        <v>263845</v>
      </c>
      <c r="AJ11" s="144">
        <v>35175</v>
      </c>
      <c r="AK11" s="147">
        <v>299020</v>
      </c>
      <c r="AL11" s="144">
        <v>276790</v>
      </c>
      <c r="AM11" s="144">
        <v>34675</v>
      </c>
      <c r="AN11" s="147">
        <v>311465</v>
      </c>
      <c r="AO11" s="144">
        <v>293670</v>
      </c>
      <c r="AP11" s="144">
        <v>35880</v>
      </c>
      <c r="AQ11" s="147">
        <v>329550</v>
      </c>
      <c r="AR11" s="144">
        <v>303510</v>
      </c>
      <c r="AS11" s="144">
        <v>36060</v>
      </c>
      <c r="AT11" s="147">
        <v>339570</v>
      </c>
    </row>
    <row r="12" spans="1:46" x14ac:dyDescent="0.2">
      <c r="A12" s="144" t="s">
        <v>161</v>
      </c>
      <c r="B12" s="144">
        <v>0</v>
      </c>
      <c r="C12" s="144">
        <v>0</v>
      </c>
      <c r="D12" s="146">
        <v>0</v>
      </c>
      <c r="E12" s="144">
        <v>0</v>
      </c>
      <c r="F12" s="144">
        <v>0</v>
      </c>
      <c r="G12" s="147">
        <v>0</v>
      </c>
      <c r="H12" s="144">
        <v>0</v>
      </c>
      <c r="I12" s="144">
        <v>0</v>
      </c>
      <c r="J12" s="147">
        <v>0</v>
      </c>
      <c r="K12" s="144">
        <v>0</v>
      </c>
      <c r="L12" s="144">
        <v>0</v>
      </c>
      <c r="M12" s="147">
        <v>0</v>
      </c>
      <c r="N12" s="144">
        <v>0</v>
      </c>
      <c r="O12" s="144">
        <v>0</v>
      </c>
      <c r="P12" s="147">
        <v>0</v>
      </c>
      <c r="Q12" s="144">
        <v>0</v>
      </c>
      <c r="R12" s="144">
        <v>0</v>
      </c>
      <c r="S12" s="147">
        <v>0</v>
      </c>
      <c r="T12" s="144">
        <v>3700</v>
      </c>
      <c r="U12" s="144">
        <v>2100</v>
      </c>
      <c r="V12" s="147">
        <v>5800</v>
      </c>
      <c r="W12" s="144">
        <v>5500</v>
      </c>
      <c r="X12" s="144">
        <v>3300</v>
      </c>
      <c r="Y12" s="147">
        <v>8800</v>
      </c>
      <c r="Z12" s="144">
        <v>7410</v>
      </c>
      <c r="AA12" s="144">
        <v>3580</v>
      </c>
      <c r="AB12" s="147">
        <v>10990</v>
      </c>
      <c r="AC12" s="144">
        <v>8945</v>
      </c>
      <c r="AD12" s="144">
        <v>5290</v>
      </c>
      <c r="AE12" s="149">
        <v>14235</v>
      </c>
      <c r="AF12" s="144">
        <v>11100</v>
      </c>
      <c r="AG12" s="144">
        <v>6645</v>
      </c>
      <c r="AH12" s="147">
        <v>17745</v>
      </c>
      <c r="AI12" s="144">
        <v>14755</v>
      </c>
      <c r="AJ12" s="144">
        <v>9145</v>
      </c>
      <c r="AK12" s="147">
        <v>23900</v>
      </c>
      <c r="AL12" s="144">
        <v>16475</v>
      </c>
      <c r="AM12" s="144">
        <v>9480</v>
      </c>
      <c r="AN12" s="147">
        <v>25955</v>
      </c>
      <c r="AO12" s="144">
        <v>15740</v>
      </c>
      <c r="AP12" s="144">
        <v>10395</v>
      </c>
      <c r="AQ12" s="147">
        <v>26135</v>
      </c>
      <c r="AR12" s="144">
        <v>14960</v>
      </c>
      <c r="AS12" s="144">
        <v>9275</v>
      </c>
      <c r="AT12" s="147">
        <v>24235</v>
      </c>
    </row>
    <row r="13" spans="1:46" x14ac:dyDescent="0.2">
      <c r="A13" s="144" t="s">
        <v>162</v>
      </c>
      <c r="B13" s="144">
        <v>30100</v>
      </c>
      <c r="C13" s="144">
        <v>33700</v>
      </c>
      <c r="D13" s="146">
        <v>63800</v>
      </c>
      <c r="E13" s="144">
        <v>30000</v>
      </c>
      <c r="F13" s="144">
        <v>37700</v>
      </c>
      <c r="G13" s="147">
        <v>67700</v>
      </c>
      <c r="H13" s="144">
        <v>29100</v>
      </c>
      <c r="I13" s="144">
        <v>43700</v>
      </c>
      <c r="J13" s="147">
        <v>72800</v>
      </c>
      <c r="K13" s="144">
        <v>32800</v>
      </c>
      <c r="L13" s="144">
        <v>45200</v>
      </c>
      <c r="M13" s="147">
        <v>78000</v>
      </c>
      <c r="N13" s="144">
        <v>33800</v>
      </c>
      <c r="O13" s="144">
        <v>54300</v>
      </c>
      <c r="P13" s="147">
        <v>88100</v>
      </c>
      <c r="Q13" s="144">
        <v>35000</v>
      </c>
      <c r="R13" s="144">
        <v>59500</v>
      </c>
      <c r="S13" s="147">
        <v>94500</v>
      </c>
      <c r="T13" s="144">
        <v>37700</v>
      </c>
      <c r="U13" s="144">
        <v>83400</v>
      </c>
      <c r="V13" s="147">
        <v>121100</v>
      </c>
      <c r="W13" s="144">
        <v>38300</v>
      </c>
      <c r="X13" s="144">
        <v>72100</v>
      </c>
      <c r="Y13" s="147">
        <v>110400</v>
      </c>
      <c r="Z13" s="144">
        <v>38115</v>
      </c>
      <c r="AA13" s="144">
        <v>71440</v>
      </c>
      <c r="AB13" s="147">
        <v>109555</v>
      </c>
      <c r="AC13" s="144">
        <v>39120</v>
      </c>
      <c r="AD13" s="144">
        <v>70760</v>
      </c>
      <c r="AE13" s="149">
        <v>109880</v>
      </c>
      <c r="AF13" s="144">
        <v>40875</v>
      </c>
      <c r="AG13" s="144">
        <v>67875</v>
      </c>
      <c r="AH13" s="147">
        <v>108750</v>
      </c>
      <c r="AI13" s="144">
        <v>40140</v>
      </c>
      <c r="AJ13" s="144">
        <v>65405</v>
      </c>
      <c r="AK13" s="147">
        <v>105545</v>
      </c>
      <c r="AL13" s="144">
        <v>40050</v>
      </c>
      <c r="AM13" s="144">
        <v>63890</v>
      </c>
      <c r="AN13" s="147">
        <v>103940</v>
      </c>
      <c r="AO13" s="144">
        <v>40440</v>
      </c>
      <c r="AP13" s="144">
        <v>54255</v>
      </c>
      <c r="AQ13" s="147">
        <v>94695</v>
      </c>
      <c r="AR13" s="144">
        <v>39280</v>
      </c>
      <c r="AS13" s="144">
        <v>48340</v>
      </c>
      <c r="AT13" s="147">
        <v>87620</v>
      </c>
    </row>
    <row r="16" spans="1:46" x14ac:dyDescent="0.2">
      <c r="A16" s="144" t="s">
        <v>163</v>
      </c>
    </row>
    <row r="19" spans="1:16" x14ac:dyDescent="0.2">
      <c r="C19" s="201" t="s">
        <v>164</v>
      </c>
      <c r="D19" s="201"/>
      <c r="E19" s="201"/>
      <c r="F19" s="201"/>
      <c r="G19" s="201"/>
      <c r="H19" s="201"/>
    </row>
    <row r="21" spans="1:16" x14ac:dyDescent="0.2">
      <c r="F21" s="144" t="s">
        <v>165</v>
      </c>
      <c r="G21" s="144" t="s">
        <v>166</v>
      </c>
      <c r="H21" s="144" t="s">
        <v>167</v>
      </c>
      <c r="I21" s="144" t="s">
        <v>168</v>
      </c>
      <c r="J21" s="144" t="s">
        <v>169</v>
      </c>
      <c r="K21" s="144" t="s">
        <v>170</v>
      </c>
      <c r="L21" s="144" t="s">
        <v>171</v>
      </c>
      <c r="M21" s="144" t="s">
        <v>172</v>
      </c>
      <c r="N21" s="144" t="s">
        <v>173</v>
      </c>
      <c r="O21" s="144" t="s">
        <v>174</v>
      </c>
      <c r="P21" s="144" t="s">
        <v>175</v>
      </c>
    </row>
    <row r="22" spans="1:16" x14ac:dyDescent="0.2">
      <c r="A22" s="144" t="s">
        <v>176</v>
      </c>
      <c r="F22" s="144">
        <v>1140</v>
      </c>
      <c r="G22" s="144">
        <v>1290</v>
      </c>
      <c r="H22" s="150">
        <v>1480</v>
      </c>
      <c r="I22" s="150">
        <v>2320</v>
      </c>
      <c r="J22" s="150">
        <v>2670</v>
      </c>
      <c r="K22" s="150">
        <v>2680</v>
      </c>
      <c r="L22" s="150">
        <v>3160</v>
      </c>
      <c r="M22" s="150">
        <v>3660</v>
      </c>
      <c r="N22" s="150">
        <v>4120</v>
      </c>
      <c r="O22" s="150">
        <v>3840</v>
      </c>
      <c r="P22" s="150">
        <v>4230</v>
      </c>
    </row>
    <row r="23" spans="1:16" x14ac:dyDescent="0.2">
      <c r="A23" s="144" t="s">
        <v>177</v>
      </c>
      <c r="F23" s="144">
        <v>11050</v>
      </c>
      <c r="G23" s="144">
        <v>13160</v>
      </c>
      <c r="H23" s="150">
        <v>16620</v>
      </c>
      <c r="I23" s="150">
        <v>23180</v>
      </c>
      <c r="J23" s="150">
        <v>25420</v>
      </c>
      <c r="K23" s="150">
        <v>24360</v>
      </c>
      <c r="L23" s="150">
        <v>36390</v>
      </c>
      <c r="M23" s="150">
        <v>46740</v>
      </c>
      <c r="N23" s="150">
        <v>57950</v>
      </c>
      <c r="O23" s="150">
        <v>80470</v>
      </c>
      <c r="P23" s="150">
        <v>76840</v>
      </c>
    </row>
    <row r="24" spans="1:16" x14ac:dyDescent="0.2">
      <c r="A24" s="144" t="s">
        <v>178</v>
      </c>
      <c r="F24" s="144">
        <v>2440</v>
      </c>
      <c r="G24" s="144">
        <v>3600</v>
      </c>
      <c r="H24" s="150">
        <v>6900</v>
      </c>
      <c r="I24" s="150">
        <v>12070</v>
      </c>
      <c r="J24" s="150">
        <v>16160</v>
      </c>
      <c r="K24" s="150">
        <v>17080</v>
      </c>
      <c r="L24" s="150">
        <v>18980</v>
      </c>
      <c r="M24" s="150">
        <v>16890</v>
      </c>
      <c r="N24" s="150">
        <v>14240</v>
      </c>
      <c r="O24" s="150">
        <v>12600</v>
      </c>
      <c r="P24" s="150">
        <v>9060</v>
      </c>
    </row>
    <row r="25" spans="1:16" x14ac:dyDescent="0.2">
      <c r="A25" s="144" t="s">
        <v>179</v>
      </c>
      <c r="F25" s="144">
        <v>9480</v>
      </c>
      <c r="G25" s="144">
        <v>10360</v>
      </c>
      <c r="H25" s="150">
        <v>15330</v>
      </c>
      <c r="I25" s="150">
        <v>22310</v>
      </c>
      <c r="J25" s="150">
        <v>23640</v>
      </c>
      <c r="K25" s="150">
        <v>22500</v>
      </c>
      <c r="L25" s="150">
        <v>26230</v>
      </c>
      <c r="M25" s="150">
        <v>30030</v>
      </c>
      <c r="N25" s="150">
        <v>31190</v>
      </c>
      <c r="O25" s="150">
        <v>34550</v>
      </c>
      <c r="P25" s="150">
        <v>37180</v>
      </c>
    </row>
    <row r="26" spans="1:16" x14ac:dyDescent="0.2">
      <c r="A26" s="144" t="s">
        <v>180</v>
      </c>
      <c r="F26" s="144">
        <v>3370</v>
      </c>
      <c r="G26" s="144">
        <v>3410</v>
      </c>
      <c r="H26" s="150">
        <v>5400</v>
      </c>
      <c r="I26" s="150">
        <v>10810</v>
      </c>
      <c r="J26" s="150">
        <v>13060</v>
      </c>
      <c r="K26" s="150">
        <v>13930</v>
      </c>
      <c r="L26" s="150">
        <v>19430</v>
      </c>
      <c r="M26" s="150">
        <v>24380</v>
      </c>
      <c r="N26" s="150">
        <v>28230</v>
      </c>
      <c r="O26" s="150">
        <v>41710</v>
      </c>
      <c r="P26" s="150">
        <v>52060</v>
      </c>
    </row>
    <row r="27" spans="1:16" x14ac:dyDescent="0.2">
      <c r="A27" s="144" t="s">
        <v>181</v>
      </c>
      <c r="F27" s="144">
        <v>780</v>
      </c>
      <c r="G27" s="144">
        <v>2470</v>
      </c>
      <c r="H27" s="150">
        <v>2870</v>
      </c>
      <c r="I27" s="150">
        <v>3930</v>
      </c>
      <c r="J27" s="150">
        <v>4140</v>
      </c>
      <c r="K27" s="150">
        <v>4820</v>
      </c>
      <c r="L27" s="150">
        <v>5670</v>
      </c>
      <c r="M27" s="150">
        <v>7770</v>
      </c>
      <c r="N27" s="150">
        <v>10510</v>
      </c>
      <c r="O27" s="150">
        <v>9400</v>
      </c>
      <c r="P27" s="150">
        <v>7580</v>
      </c>
    </row>
    <row r="28" spans="1:16" x14ac:dyDescent="0.2">
      <c r="A28" s="144" t="s">
        <v>182</v>
      </c>
      <c r="F28" s="144">
        <v>1740</v>
      </c>
      <c r="G28" s="144">
        <v>1950</v>
      </c>
      <c r="H28" s="150">
        <v>2010</v>
      </c>
      <c r="I28" s="150">
        <v>3100</v>
      </c>
      <c r="J28" s="150">
        <v>4000</v>
      </c>
      <c r="K28" s="150">
        <v>3810</v>
      </c>
      <c r="L28" s="150">
        <v>5900</v>
      </c>
      <c r="M28" s="150">
        <v>9160</v>
      </c>
      <c r="N28" s="150">
        <v>11160</v>
      </c>
      <c r="O28" s="150">
        <v>14080</v>
      </c>
      <c r="P28" s="150">
        <v>9780</v>
      </c>
    </row>
    <row r="29" spans="1:16" x14ac:dyDescent="0.2">
      <c r="A29" s="144" t="s">
        <v>183</v>
      </c>
      <c r="F29" s="144">
        <v>10680</v>
      </c>
      <c r="G29" s="144">
        <v>12800</v>
      </c>
      <c r="H29" s="150">
        <v>16370</v>
      </c>
      <c r="I29" s="150">
        <v>20770</v>
      </c>
      <c r="J29" s="150">
        <v>22590</v>
      </c>
      <c r="K29" s="150">
        <v>23240</v>
      </c>
      <c r="L29" s="150">
        <v>27430</v>
      </c>
      <c r="M29" s="150">
        <v>32090</v>
      </c>
      <c r="N29" s="150">
        <v>41770</v>
      </c>
      <c r="O29" s="150">
        <v>58980</v>
      </c>
      <c r="P29" s="150">
        <v>51780</v>
      </c>
    </row>
    <row r="31" spans="1:16" x14ac:dyDescent="0.2">
      <c r="A31" s="144" t="s">
        <v>184</v>
      </c>
    </row>
  </sheetData>
  <mergeCells count="2">
    <mergeCell ref="C19:H19"/>
    <mergeCell ref="C3:I3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workbookViewId="0">
      <selection activeCell="M25" sqref="M25"/>
    </sheetView>
  </sheetViews>
  <sheetFormatPr defaultRowHeight="15" x14ac:dyDescent="0.25"/>
  <cols>
    <col min="1" max="1" width="11.42578125" style="151" customWidth="1"/>
    <col min="2" max="2" width="10.28515625" style="151" customWidth="1"/>
    <col min="3" max="3" width="8" style="151" customWidth="1"/>
    <col min="4" max="5" width="8.140625" style="151" customWidth="1"/>
    <col min="6" max="8" width="6.42578125" style="151" customWidth="1"/>
    <col min="9" max="9" width="1.85546875" style="151" customWidth="1"/>
    <col min="10" max="10" width="10.28515625" style="151" customWidth="1"/>
    <col min="11" max="12" width="8.140625" style="151" customWidth="1"/>
    <col min="13" max="13" width="8.42578125" style="151" customWidth="1"/>
    <col min="14" max="16" width="6.140625" style="151" customWidth="1"/>
    <col min="17" max="17" width="2.140625" style="151" customWidth="1"/>
    <col min="18" max="18" width="10.42578125" style="151" customWidth="1"/>
    <col min="19" max="19" width="8.7109375" style="151" customWidth="1"/>
    <col min="20" max="20" width="8.42578125" style="151" customWidth="1"/>
    <col min="21" max="21" width="8.140625" style="151" customWidth="1"/>
    <col min="22" max="22" width="8.85546875" style="151" customWidth="1"/>
    <col min="23" max="16384" width="9.140625" style="151"/>
  </cols>
  <sheetData>
    <row r="2" spans="1:22" x14ac:dyDescent="0.25">
      <c r="B2" s="163" t="s">
        <v>187</v>
      </c>
    </row>
    <row r="3" spans="1:22" x14ac:dyDescent="0.25">
      <c r="B3" s="163"/>
    </row>
    <row r="4" spans="1:22" s="163" customFormat="1" x14ac:dyDescent="0.25">
      <c r="B4" s="204" t="s">
        <v>188</v>
      </c>
      <c r="C4" s="204"/>
      <c r="D4" s="204"/>
      <c r="E4" s="204"/>
      <c r="F4" s="204"/>
      <c r="G4" s="202"/>
      <c r="H4" s="202"/>
      <c r="J4" s="204" t="s">
        <v>189</v>
      </c>
      <c r="K4" s="204"/>
      <c r="L4" s="204"/>
      <c r="M4" s="204"/>
      <c r="N4" s="204"/>
      <c r="O4" s="202"/>
      <c r="P4" s="202"/>
      <c r="R4" s="204" t="s">
        <v>190</v>
      </c>
      <c r="S4" s="204"/>
      <c r="T4" s="204"/>
      <c r="U4" s="204"/>
      <c r="V4" s="204"/>
    </row>
    <row r="5" spans="1:22" s="171" customFormat="1" x14ac:dyDescent="0.25">
      <c r="B5" s="172"/>
      <c r="C5" s="172"/>
      <c r="D5" s="172"/>
      <c r="E5" s="172"/>
      <c r="F5" s="172"/>
      <c r="G5" s="202"/>
      <c r="H5" s="202"/>
      <c r="J5" s="172"/>
      <c r="K5" s="172"/>
      <c r="L5" s="172"/>
      <c r="M5" s="172"/>
      <c r="N5" s="172"/>
      <c r="O5" s="202"/>
      <c r="P5" s="202"/>
      <c r="R5" s="172"/>
      <c r="S5" s="172"/>
      <c r="T5" s="172"/>
      <c r="U5" s="172"/>
      <c r="V5" s="172"/>
    </row>
    <row r="6" spans="1:22" x14ac:dyDescent="0.25">
      <c r="A6" s="152"/>
      <c r="B6" s="153">
        <v>1970</v>
      </c>
      <c r="C6" s="153">
        <v>1980</v>
      </c>
      <c r="D6" s="153">
        <v>1990</v>
      </c>
      <c r="E6" s="153">
        <v>2000</v>
      </c>
      <c r="F6" s="153">
        <v>2011</v>
      </c>
      <c r="G6" s="202"/>
      <c r="H6" s="202"/>
      <c r="I6" s="152"/>
      <c r="J6" s="153">
        <v>1970</v>
      </c>
      <c r="K6" s="153">
        <v>1980</v>
      </c>
      <c r="L6" s="153">
        <v>1990</v>
      </c>
      <c r="M6" s="153">
        <v>2000</v>
      </c>
      <c r="N6" s="153">
        <v>2011</v>
      </c>
      <c r="O6" s="202"/>
      <c r="P6" s="202"/>
      <c r="Q6" s="152"/>
      <c r="R6" s="153">
        <v>1970</v>
      </c>
      <c r="S6" s="153">
        <v>1980</v>
      </c>
      <c r="T6" s="153">
        <v>1990</v>
      </c>
      <c r="U6" s="153">
        <v>2000</v>
      </c>
      <c r="V6" s="153">
        <v>2011</v>
      </c>
    </row>
    <row r="7" spans="1:22" x14ac:dyDescent="0.25">
      <c r="A7" s="154" t="s">
        <v>191</v>
      </c>
      <c r="B7" s="155">
        <v>689</v>
      </c>
      <c r="C7" s="155">
        <v>821</v>
      </c>
      <c r="D7" s="155">
        <v>1052</v>
      </c>
      <c r="E7" s="155">
        <v>1534</v>
      </c>
      <c r="F7" s="155">
        <v>1866</v>
      </c>
      <c r="G7" s="202"/>
      <c r="H7" s="202"/>
      <c r="I7" s="152"/>
      <c r="J7" s="155" t="s">
        <v>192</v>
      </c>
      <c r="K7" s="155" t="s">
        <v>192</v>
      </c>
      <c r="L7" s="155" t="s">
        <v>192</v>
      </c>
      <c r="M7" s="155" t="s">
        <v>192</v>
      </c>
      <c r="N7" s="155" t="s">
        <v>192</v>
      </c>
      <c r="O7" s="202"/>
      <c r="P7" s="202"/>
      <c r="Q7" s="152"/>
      <c r="R7" s="155" t="s">
        <v>193</v>
      </c>
      <c r="S7" s="155" t="s">
        <v>194</v>
      </c>
      <c r="T7" s="155" t="s">
        <v>195</v>
      </c>
      <c r="U7" s="155" t="s">
        <v>196</v>
      </c>
      <c r="V7" s="155" t="s">
        <v>197</v>
      </c>
    </row>
    <row r="8" spans="1:22" x14ac:dyDescent="0.25">
      <c r="A8" s="156" t="s">
        <v>40</v>
      </c>
      <c r="B8" s="157"/>
      <c r="C8" s="156"/>
      <c r="D8" s="157"/>
      <c r="E8" s="157"/>
      <c r="F8" s="156">
        <v>1506</v>
      </c>
      <c r="G8" s="202"/>
      <c r="H8" s="202"/>
      <c r="I8" s="152"/>
      <c r="J8" s="157"/>
      <c r="K8" s="156"/>
      <c r="L8" s="156"/>
      <c r="M8" s="156"/>
      <c r="N8" s="157">
        <v>2</v>
      </c>
      <c r="O8" s="202"/>
      <c r="P8" s="202"/>
      <c r="Q8" s="152"/>
      <c r="R8" s="157"/>
      <c r="S8" s="156"/>
      <c r="T8" s="156"/>
      <c r="U8" s="156"/>
      <c r="V8" s="156" t="s">
        <v>198</v>
      </c>
    </row>
    <row r="9" spans="1:22" x14ac:dyDescent="0.25">
      <c r="A9" s="156" t="s">
        <v>6</v>
      </c>
      <c r="B9" s="156">
        <v>327</v>
      </c>
      <c r="C9" s="156">
        <v>499</v>
      </c>
      <c r="D9" s="156">
        <v>797</v>
      </c>
      <c r="E9" s="156">
        <v>866</v>
      </c>
      <c r="F9" s="156">
        <v>944</v>
      </c>
      <c r="G9" s="202"/>
      <c r="H9" s="202"/>
      <c r="I9" s="152"/>
      <c r="J9" s="157">
        <v>3</v>
      </c>
      <c r="K9" s="156">
        <v>2</v>
      </c>
      <c r="L9" s="156">
        <v>2</v>
      </c>
      <c r="M9" s="156">
        <v>2</v>
      </c>
      <c r="N9" s="157">
        <v>3</v>
      </c>
      <c r="O9" s="202"/>
      <c r="P9" s="202"/>
      <c r="Q9" s="152"/>
      <c r="R9" s="156" t="s">
        <v>199</v>
      </c>
      <c r="S9" s="156" t="s">
        <v>200</v>
      </c>
      <c r="T9" s="156" t="s">
        <v>201</v>
      </c>
      <c r="U9" s="156" t="s">
        <v>202</v>
      </c>
      <c r="V9" s="156" t="s">
        <v>203</v>
      </c>
    </row>
    <row r="10" spans="1:22" x14ac:dyDescent="0.25">
      <c r="A10" s="156" t="s">
        <v>2</v>
      </c>
      <c r="B10" s="157"/>
      <c r="C10" s="156"/>
      <c r="D10" s="156">
        <v>476</v>
      </c>
      <c r="E10" s="156">
        <v>512</v>
      </c>
      <c r="F10" s="156">
        <v>617</v>
      </c>
      <c r="G10" s="202"/>
      <c r="H10" s="202"/>
      <c r="I10" s="152"/>
      <c r="J10" s="157"/>
      <c r="K10" s="156"/>
      <c r="L10" s="156">
        <v>3</v>
      </c>
      <c r="M10" s="156">
        <v>3</v>
      </c>
      <c r="N10" s="157">
        <v>4</v>
      </c>
      <c r="O10" s="202"/>
      <c r="P10" s="202"/>
      <c r="Q10" s="152"/>
      <c r="R10" s="157"/>
      <c r="S10" s="156"/>
      <c r="T10" s="156" t="s">
        <v>200</v>
      </c>
      <c r="U10" s="156" t="s">
        <v>202</v>
      </c>
      <c r="V10" s="156" t="s">
        <v>204</v>
      </c>
    </row>
    <row r="11" spans="1:22" x14ac:dyDescent="0.25">
      <c r="A11" s="156" t="s">
        <v>53</v>
      </c>
      <c r="B11" s="157">
        <v>5</v>
      </c>
      <c r="C11" s="156">
        <v>21</v>
      </c>
      <c r="D11" s="156">
        <v>68</v>
      </c>
      <c r="E11" s="156">
        <v>152</v>
      </c>
      <c r="F11" s="156">
        <v>301</v>
      </c>
      <c r="G11" s="202"/>
      <c r="H11" s="202"/>
      <c r="I11" s="152"/>
      <c r="J11" s="156">
        <v>40</v>
      </c>
      <c r="K11" s="156">
        <v>26</v>
      </c>
      <c r="L11" s="156">
        <v>12</v>
      </c>
      <c r="M11" s="156">
        <v>8</v>
      </c>
      <c r="N11" s="157">
        <v>5</v>
      </c>
      <c r="O11" s="202"/>
      <c r="P11" s="202"/>
      <c r="Q11" s="152"/>
      <c r="R11" s="156" t="s">
        <v>203</v>
      </c>
      <c r="S11" s="156" t="s">
        <v>205</v>
      </c>
      <c r="T11" s="156" t="s">
        <v>200</v>
      </c>
      <c r="U11" s="156" t="s">
        <v>206</v>
      </c>
      <c r="V11" s="156" t="s">
        <v>207</v>
      </c>
    </row>
    <row r="12" spans="1:22" x14ac:dyDescent="0.25">
      <c r="A12" s="156" t="s">
        <v>3</v>
      </c>
      <c r="B12" s="156">
        <v>113</v>
      </c>
      <c r="C12" s="156">
        <v>206</v>
      </c>
      <c r="D12" s="156">
        <v>256</v>
      </c>
      <c r="E12" s="156">
        <v>291</v>
      </c>
      <c r="F12" s="156">
        <v>268</v>
      </c>
      <c r="G12" s="202"/>
      <c r="H12" s="202"/>
      <c r="I12" s="152"/>
      <c r="J12" s="157">
        <v>6</v>
      </c>
      <c r="K12" s="156">
        <v>4</v>
      </c>
      <c r="L12" s="156">
        <v>4</v>
      </c>
      <c r="M12" s="156">
        <v>4</v>
      </c>
      <c r="N12" s="157">
        <v>6</v>
      </c>
      <c r="O12" s="202"/>
      <c r="P12" s="202"/>
      <c r="Q12" s="152"/>
      <c r="R12" s="156" t="s">
        <v>200</v>
      </c>
      <c r="S12" s="156" t="s">
        <v>206</v>
      </c>
      <c r="T12" s="156" t="s">
        <v>204</v>
      </c>
      <c r="U12" s="156" t="s">
        <v>208</v>
      </c>
      <c r="V12" s="156" t="s">
        <v>209</v>
      </c>
    </row>
    <row r="13" spans="1:22" x14ac:dyDescent="0.25">
      <c r="A13" s="158" t="s">
        <v>4</v>
      </c>
      <c r="B13" s="158">
        <v>167</v>
      </c>
      <c r="C13" s="158">
        <v>188</v>
      </c>
      <c r="D13" s="158">
        <v>227</v>
      </c>
      <c r="E13" s="158">
        <v>248</v>
      </c>
      <c r="F13" s="158">
        <v>233</v>
      </c>
      <c r="G13" s="202"/>
      <c r="H13" s="202"/>
      <c r="I13" s="152"/>
      <c r="J13" s="159">
        <v>4</v>
      </c>
      <c r="K13" s="158">
        <v>5</v>
      </c>
      <c r="L13" s="158">
        <v>5</v>
      </c>
      <c r="M13" s="158">
        <v>5</v>
      </c>
      <c r="N13" s="159">
        <v>7</v>
      </c>
      <c r="O13" s="202"/>
      <c r="P13" s="202"/>
      <c r="Q13" s="152"/>
      <c r="R13" s="158" t="s">
        <v>210</v>
      </c>
      <c r="S13" s="158" t="s">
        <v>204</v>
      </c>
      <c r="T13" s="158" t="s">
        <v>208</v>
      </c>
      <c r="U13" s="158" t="s">
        <v>209</v>
      </c>
      <c r="V13" s="158" t="s">
        <v>211</v>
      </c>
    </row>
    <row r="14" spans="1:22" x14ac:dyDescent="0.25">
      <c r="A14" s="156" t="s">
        <v>1</v>
      </c>
      <c r="B14" s="156">
        <v>119</v>
      </c>
      <c r="C14" s="156">
        <v>166</v>
      </c>
      <c r="D14" s="156">
        <v>186</v>
      </c>
      <c r="E14" s="156">
        <v>229</v>
      </c>
      <c r="F14" s="156">
        <v>233</v>
      </c>
      <c r="G14" s="202"/>
      <c r="H14" s="202"/>
      <c r="I14" s="152"/>
      <c r="J14" s="157">
        <v>5</v>
      </c>
      <c r="K14" s="156">
        <v>6</v>
      </c>
      <c r="L14" s="156">
        <v>7</v>
      </c>
      <c r="M14" s="156">
        <v>6</v>
      </c>
      <c r="N14" s="157">
        <v>8</v>
      </c>
      <c r="O14" s="202"/>
      <c r="P14" s="202"/>
      <c r="Q14" s="152"/>
      <c r="R14" s="156" t="s">
        <v>204</v>
      </c>
      <c r="S14" s="156" t="s">
        <v>212</v>
      </c>
      <c r="T14" s="156" t="s">
        <v>213</v>
      </c>
      <c r="U14" s="156" t="s">
        <v>214</v>
      </c>
      <c r="V14" s="156" t="s">
        <v>215</v>
      </c>
    </row>
    <row r="15" spans="1:22" x14ac:dyDescent="0.25">
      <c r="A15" s="156" t="s">
        <v>41</v>
      </c>
      <c r="B15" s="156">
        <v>16</v>
      </c>
      <c r="C15" s="156">
        <v>24</v>
      </c>
      <c r="D15" s="156">
        <v>49</v>
      </c>
      <c r="E15" s="156">
        <v>87</v>
      </c>
      <c r="F15" s="156">
        <v>188</v>
      </c>
      <c r="G15" s="202"/>
      <c r="H15" s="202"/>
      <c r="I15" s="152"/>
      <c r="J15" s="156">
        <v>22</v>
      </c>
      <c r="K15" s="156">
        <v>21</v>
      </c>
      <c r="L15" s="156">
        <v>16</v>
      </c>
      <c r="M15" s="156">
        <v>13</v>
      </c>
      <c r="N15" s="157">
        <v>9</v>
      </c>
      <c r="O15" s="202"/>
      <c r="P15" s="202"/>
      <c r="Q15" s="152"/>
      <c r="R15" s="156" t="s">
        <v>216</v>
      </c>
      <c r="S15" s="156" t="s">
        <v>209</v>
      </c>
      <c r="T15" s="156" t="s">
        <v>217</v>
      </c>
      <c r="U15" s="156" t="s">
        <v>209</v>
      </c>
      <c r="V15" s="156" t="s">
        <v>216</v>
      </c>
    </row>
    <row r="16" spans="1:22" x14ac:dyDescent="0.25">
      <c r="A16" s="156" t="s">
        <v>39</v>
      </c>
      <c r="B16" s="156">
        <v>40</v>
      </c>
      <c r="C16" s="156">
        <v>80</v>
      </c>
      <c r="D16" s="156">
        <v>98</v>
      </c>
      <c r="E16" s="156">
        <v>152</v>
      </c>
      <c r="F16" s="156">
        <v>171</v>
      </c>
      <c r="G16" s="202"/>
      <c r="H16" s="202"/>
      <c r="I16" s="152"/>
      <c r="J16" s="156">
        <v>12</v>
      </c>
      <c r="K16" s="156">
        <v>11</v>
      </c>
      <c r="L16" s="156">
        <v>11</v>
      </c>
      <c r="M16" s="156">
        <v>9</v>
      </c>
      <c r="N16" s="156">
        <v>10</v>
      </c>
      <c r="O16" s="202"/>
      <c r="P16" s="202"/>
      <c r="Q16" s="152"/>
      <c r="R16" s="156" t="s">
        <v>208</v>
      </c>
      <c r="S16" s="156" t="s">
        <v>203</v>
      </c>
      <c r="T16" s="156" t="s">
        <v>208</v>
      </c>
      <c r="U16" s="156" t="s">
        <v>212</v>
      </c>
      <c r="V16" s="156" t="s">
        <v>213</v>
      </c>
    </row>
    <row r="17" spans="1:22" x14ac:dyDescent="0.25">
      <c r="A17" s="156" t="s">
        <v>43</v>
      </c>
      <c r="B17" s="156">
        <v>40</v>
      </c>
      <c r="C17" s="156">
        <v>97</v>
      </c>
      <c r="D17" s="156">
        <v>99</v>
      </c>
      <c r="E17" s="156">
        <v>119</v>
      </c>
      <c r="F17" s="156">
        <v>151</v>
      </c>
      <c r="G17" s="202"/>
      <c r="H17" s="202"/>
      <c r="I17" s="152"/>
      <c r="J17" s="156">
        <v>13</v>
      </c>
      <c r="K17" s="156">
        <v>8</v>
      </c>
      <c r="L17" s="156">
        <v>10</v>
      </c>
      <c r="M17" s="156">
        <v>11</v>
      </c>
      <c r="N17" s="156">
        <v>11</v>
      </c>
      <c r="O17" s="202"/>
      <c r="P17" s="202"/>
      <c r="Q17" s="152"/>
      <c r="R17" s="156" t="s">
        <v>200</v>
      </c>
      <c r="S17" s="156" t="s">
        <v>218</v>
      </c>
      <c r="T17" s="156" t="s">
        <v>201</v>
      </c>
      <c r="U17" s="156" t="s">
        <v>217</v>
      </c>
      <c r="V17" s="156" t="s">
        <v>214</v>
      </c>
    </row>
    <row r="18" spans="1:22" x14ac:dyDescent="0.25">
      <c r="A18" s="156" t="s">
        <v>7</v>
      </c>
      <c r="B18" s="156">
        <v>60</v>
      </c>
      <c r="C18" s="156">
        <v>85</v>
      </c>
      <c r="D18" s="156">
        <v>107</v>
      </c>
      <c r="E18" s="156">
        <v>160</v>
      </c>
      <c r="F18" s="156">
        <v>134</v>
      </c>
      <c r="G18" s="202"/>
      <c r="H18" s="202"/>
      <c r="I18" s="152"/>
      <c r="J18" s="157">
        <v>8</v>
      </c>
      <c r="K18" s="156">
        <v>10</v>
      </c>
      <c r="L18" s="156">
        <v>9</v>
      </c>
      <c r="M18" s="156">
        <v>7</v>
      </c>
      <c r="N18" s="156">
        <v>14</v>
      </c>
      <c r="O18" s="202"/>
      <c r="P18" s="202"/>
      <c r="Q18" s="152"/>
      <c r="R18" s="156" t="s">
        <v>202</v>
      </c>
      <c r="S18" s="156" t="s">
        <v>203</v>
      </c>
      <c r="T18" s="156" t="s">
        <v>217</v>
      </c>
      <c r="U18" s="156" t="s">
        <v>203</v>
      </c>
      <c r="V18" s="156" t="s">
        <v>211</v>
      </c>
    </row>
    <row r="19" spans="1:22" x14ac:dyDescent="0.25">
      <c r="A19" s="156" t="s">
        <v>219</v>
      </c>
      <c r="B19" s="157"/>
      <c r="C19" s="156"/>
      <c r="D19" s="157"/>
      <c r="E19" s="156">
        <v>89</v>
      </c>
      <c r="F19" s="156">
        <v>131</v>
      </c>
      <c r="G19" s="202"/>
      <c r="H19" s="202"/>
      <c r="I19" s="152"/>
      <c r="J19" s="157"/>
      <c r="K19" s="156"/>
      <c r="L19" s="156"/>
      <c r="M19" s="156">
        <v>12</v>
      </c>
      <c r="N19" s="156">
        <v>15</v>
      </c>
      <c r="O19" s="202"/>
      <c r="P19" s="202"/>
      <c r="Q19" s="152"/>
      <c r="R19" s="157"/>
      <c r="S19" s="156"/>
      <c r="T19" s="156"/>
      <c r="U19" s="156" t="s">
        <v>202</v>
      </c>
      <c r="V19" s="156" t="s">
        <v>209</v>
      </c>
    </row>
    <row r="20" spans="1:22" x14ac:dyDescent="0.25">
      <c r="A20" s="156" t="s">
        <v>36</v>
      </c>
      <c r="B20" s="156">
        <v>13</v>
      </c>
      <c r="C20" s="156">
        <v>22</v>
      </c>
      <c r="D20" s="156">
        <v>44</v>
      </c>
      <c r="E20" s="156">
        <v>67</v>
      </c>
      <c r="F20" s="156">
        <v>110</v>
      </c>
      <c r="G20" s="202"/>
      <c r="H20" s="202"/>
      <c r="I20" s="152"/>
      <c r="J20" s="156">
        <v>25</v>
      </c>
      <c r="K20" s="156">
        <v>25</v>
      </c>
      <c r="L20" s="156">
        <v>19</v>
      </c>
      <c r="M20" s="156">
        <v>17</v>
      </c>
      <c r="N20" s="156">
        <v>16</v>
      </c>
      <c r="O20" s="202"/>
      <c r="P20" s="202"/>
      <c r="Q20" s="152"/>
      <c r="R20" s="156" t="s">
        <v>212</v>
      </c>
      <c r="S20" s="156" t="s">
        <v>204</v>
      </c>
      <c r="T20" s="156" t="s">
        <v>210</v>
      </c>
      <c r="U20" s="156" t="s">
        <v>212</v>
      </c>
      <c r="V20" s="156" t="s">
        <v>213</v>
      </c>
    </row>
    <row r="21" spans="1:22" x14ac:dyDescent="0.25">
      <c r="A21" s="156" t="s">
        <v>38</v>
      </c>
      <c r="B21" s="157"/>
      <c r="C21" s="156"/>
      <c r="D21" s="157"/>
      <c r="E21" s="157"/>
      <c r="F21" s="156">
        <v>101</v>
      </c>
      <c r="G21" s="202"/>
      <c r="H21" s="202"/>
      <c r="I21" s="152"/>
      <c r="J21" s="157"/>
      <c r="K21" s="156"/>
      <c r="L21" s="156"/>
      <c r="M21" s="156"/>
      <c r="N21" s="156">
        <v>17</v>
      </c>
      <c r="O21" s="202"/>
      <c r="P21" s="202"/>
      <c r="Q21" s="152"/>
      <c r="R21" s="157"/>
      <c r="S21" s="156"/>
      <c r="T21" s="156"/>
      <c r="U21" s="156"/>
      <c r="V21" s="156" t="s">
        <v>220</v>
      </c>
    </row>
    <row r="22" spans="1:22" x14ac:dyDescent="0.25">
      <c r="A22" s="160" t="s">
        <v>222</v>
      </c>
      <c r="B22" s="160">
        <v>14</v>
      </c>
      <c r="C22" s="160">
        <v>20</v>
      </c>
      <c r="D22" s="160">
        <v>26</v>
      </c>
      <c r="E22" s="160">
        <v>29</v>
      </c>
      <c r="F22" s="160">
        <v>43</v>
      </c>
      <c r="G22" s="203"/>
      <c r="H22" s="203"/>
      <c r="I22" s="161"/>
      <c r="J22" s="162"/>
      <c r="K22" s="160"/>
      <c r="L22" s="160"/>
      <c r="M22" s="160"/>
      <c r="N22" s="162"/>
      <c r="O22" s="203"/>
      <c r="P22" s="203"/>
      <c r="Q22" s="161"/>
      <c r="R22" s="160" t="s">
        <v>214</v>
      </c>
      <c r="S22" s="160" t="s">
        <v>216</v>
      </c>
      <c r="T22" s="160" t="s">
        <v>216</v>
      </c>
      <c r="U22" s="160" t="s">
        <v>221</v>
      </c>
      <c r="V22" s="160" t="s">
        <v>223</v>
      </c>
    </row>
    <row r="24" spans="1:22" x14ac:dyDescent="0.25">
      <c r="A24" s="151" t="s">
        <v>224</v>
      </c>
    </row>
  </sheetData>
  <mergeCells count="5">
    <mergeCell ref="G4:H22"/>
    <mergeCell ref="O4:P22"/>
    <mergeCell ref="B4:F4"/>
    <mergeCell ref="J4:N4"/>
    <mergeCell ref="R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"/>
  <sheetViews>
    <sheetView workbookViewId="0"/>
  </sheetViews>
  <sheetFormatPr defaultColWidth="5" defaultRowHeight="15" x14ac:dyDescent="0.25"/>
  <cols>
    <col min="1" max="1" width="9" bestFit="1" customWidth="1"/>
    <col min="2" max="8" width="5" customWidth="1"/>
    <col min="9" max="9" width="5" bestFit="1" customWidth="1"/>
    <col min="10" max="30" width="5" customWidth="1"/>
  </cols>
  <sheetData>
    <row r="2" spans="1:30" x14ac:dyDescent="0.25">
      <c r="B2" s="173" t="s">
        <v>98</v>
      </c>
      <c r="C2" s="173"/>
      <c r="D2" s="173"/>
      <c r="E2" s="173"/>
      <c r="F2" s="173"/>
      <c r="G2" s="173"/>
      <c r="H2" s="173"/>
      <c r="I2" s="173"/>
      <c r="J2" s="173"/>
      <c r="K2" s="173"/>
    </row>
    <row r="4" spans="1:30" s="84" customFormat="1" x14ac:dyDescent="0.25">
      <c r="A4" s="84" t="s">
        <v>99</v>
      </c>
      <c r="B4" s="84">
        <v>1981</v>
      </c>
      <c r="C4" s="84">
        <v>1982</v>
      </c>
      <c r="D4" s="84">
        <v>1983</v>
      </c>
      <c r="E4" s="84">
        <v>1984</v>
      </c>
      <c r="F4" s="84">
        <v>1985</v>
      </c>
      <c r="G4" s="84">
        <v>1986</v>
      </c>
      <c r="H4" s="84">
        <v>1987</v>
      </c>
      <c r="I4" s="84">
        <v>1988</v>
      </c>
      <c r="J4" s="84">
        <v>1989</v>
      </c>
      <c r="K4" s="84">
        <v>1990</v>
      </c>
      <c r="L4" s="84">
        <v>1991</v>
      </c>
      <c r="M4" s="84">
        <v>1992</v>
      </c>
      <c r="N4" s="84">
        <v>1993</v>
      </c>
      <c r="O4" s="84">
        <v>1994</v>
      </c>
      <c r="P4" s="84">
        <v>1995</v>
      </c>
      <c r="Q4" s="84">
        <v>1996</v>
      </c>
      <c r="R4" s="84">
        <v>1997</v>
      </c>
      <c r="S4" s="84">
        <v>1998</v>
      </c>
      <c r="T4" s="84">
        <v>1999</v>
      </c>
      <c r="U4" s="84">
        <v>2000</v>
      </c>
      <c r="V4" s="84">
        <v>2001</v>
      </c>
      <c r="W4" s="84">
        <v>2002</v>
      </c>
      <c r="X4" s="84">
        <v>2003</v>
      </c>
      <c r="Y4" s="84">
        <v>2004</v>
      </c>
      <c r="Z4" s="84">
        <v>2005</v>
      </c>
      <c r="AA4" s="84">
        <v>2006</v>
      </c>
      <c r="AB4" s="84">
        <v>2007</v>
      </c>
      <c r="AC4" s="84">
        <v>2008</v>
      </c>
      <c r="AD4" s="84">
        <v>2009</v>
      </c>
    </row>
    <row r="5" spans="1:30" x14ac:dyDescent="0.25">
      <c r="A5" t="s">
        <v>1</v>
      </c>
      <c r="B5" s="1">
        <v>2.0381755921453082</v>
      </c>
      <c r="C5" s="1">
        <v>3.2135676729078133</v>
      </c>
      <c r="D5" s="1">
        <v>2.3708924280061465</v>
      </c>
      <c r="E5" s="1">
        <v>0.93766142069079272</v>
      </c>
      <c r="F5" s="1">
        <v>2.2108457345725898</v>
      </c>
      <c r="G5" s="1">
        <v>-1.3382193359994712</v>
      </c>
      <c r="H5" s="1">
        <v>-0.93329645753843604</v>
      </c>
      <c r="I5" s="1">
        <v>2.5825970982295687</v>
      </c>
      <c r="J5" s="1">
        <v>2.3220459100095012</v>
      </c>
      <c r="K5" s="1">
        <v>0.46868794489132298</v>
      </c>
      <c r="L5" s="1">
        <v>-0.19312671302211612</v>
      </c>
      <c r="M5" s="1">
        <v>0.12703959476089396</v>
      </c>
      <c r="N5" s="1">
        <v>1.6271402812460285</v>
      </c>
      <c r="O5" s="1">
        <v>4.668809625766503</v>
      </c>
      <c r="P5" s="1">
        <v>3.3791645246653479</v>
      </c>
      <c r="Q5" s="1">
        <v>-0.70083993036857539</v>
      </c>
      <c r="R5" s="1">
        <v>3.4466414906289158</v>
      </c>
      <c r="S5" s="1">
        <v>3.6761695288938454</v>
      </c>
      <c r="T5" s="1">
        <v>2.7855462631433814</v>
      </c>
      <c r="U5" s="1">
        <v>4.0240812008364895</v>
      </c>
      <c r="V5" s="1">
        <v>-0.64246296622249877</v>
      </c>
      <c r="W5" s="1">
        <v>1.0686364358989433</v>
      </c>
      <c r="X5" s="1">
        <v>2.1869975843050877</v>
      </c>
      <c r="Y5" s="1">
        <v>2.8287960130346561</v>
      </c>
      <c r="Z5" s="1">
        <v>2.9327932601354094</v>
      </c>
      <c r="AA5" s="1">
        <v>2.3277479835234232</v>
      </c>
      <c r="AB5" s="1">
        <v>1.1673945391885099</v>
      </c>
      <c r="AC5" s="1">
        <v>-5.1303597765868485</v>
      </c>
      <c r="AD5" s="1">
        <v>-3.2991987221223367</v>
      </c>
    </row>
    <row r="6" spans="1:30" x14ac:dyDescent="0.25">
      <c r="A6" t="s">
        <v>2</v>
      </c>
      <c r="B6" s="4">
        <v>-0.33607020354432565</v>
      </c>
      <c r="C6" s="4">
        <v>-0.34774903140258756</v>
      </c>
      <c r="D6" s="4">
        <v>2.6489579035068411</v>
      </c>
      <c r="E6" s="4">
        <v>2.8852713707648627</v>
      </c>
      <c r="F6" s="4">
        <v>3.1603433391592701</v>
      </c>
      <c r="G6" s="4">
        <v>-1.6145675529562613</v>
      </c>
      <c r="H6" s="4">
        <v>-2.1016985628401827</v>
      </c>
      <c r="I6" s="4">
        <v>2.9785850936114935</v>
      </c>
      <c r="J6" s="4">
        <v>4.2083160219206608</v>
      </c>
      <c r="K6" s="4">
        <v>1.4977837547408717</v>
      </c>
      <c r="L6" s="4">
        <v>2.0969261758816344</v>
      </c>
      <c r="M6" s="3">
        <v>-0.66484914434802467</v>
      </c>
      <c r="N6" s="3">
        <v>-1.461755644395772</v>
      </c>
      <c r="O6" s="3">
        <v>6.3387317565133694</v>
      </c>
      <c r="P6" s="3">
        <v>1.3073221007198552</v>
      </c>
      <c r="Q6" s="3">
        <v>0.21398021788063426</v>
      </c>
      <c r="R6" s="3">
        <v>4.7804728471017688</v>
      </c>
      <c r="S6" s="3">
        <v>-1.497565621217154</v>
      </c>
      <c r="T6" s="3">
        <v>1.3210061344462463</v>
      </c>
      <c r="U6" s="3">
        <v>6.6827265900326136</v>
      </c>
      <c r="V6" s="3">
        <v>1.3503094727145426</v>
      </c>
      <c r="W6" s="3">
        <v>-1.2380129697468838</v>
      </c>
      <c r="X6" s="3">
        <v>2.7337279040399602</v>
      </c>
      <c r="Y6" s="3">
        <v>3.7133215125629051</v>
      </c>
      <c r="Z6" s="3">
        <v>4.6599163313835756</v>
      </c>
      <c r="AA6" s="1">
        <v>9.0442555217724276</v>
      </c>
      <c r="AB6" s="1">
        <v>3.2621683900728153</v>
      </c>
      <c r="AC6" s="1">
        <v>-4.5693810395629137</v>
      </c>
      <c r="AD6" s="1">
        <v>-19.068470408417355</v>
      </c>
    </row>
    <row r="7" spans="1:30" x14ac:dyDescent="0.25">
      <c r="A7" t="s">
        <v>3</v>
      </c>
      <c r="B7" s="3">
        <v>-1.8166362908514544</v>
      </c>
      <c r="C7" s="3">
        <v>-0.97950423138517362</v>
      </c>
      <c r="D7" s="3">
        <v>2.0080417357191815</v>
      </c>
      <c r="E7" s="3">
        <v>5.8083526014604878</v>
      </c>
      <c r="F7" s="3">
        <v>3.2053420048248671</v>
      </c>
      <c r="G7" s="3">
        <v>0.97959071515258056</v>
      </c>
      <c r="H7" s="3">
        <v>2.1665612204613729</v>
      </c>
      <c r="I7" s="3">
        <v>3.6001336010671889</v>
      </c>
      <c r="J7" s="3">
        <v>2.4211938505145723</v>
      </c>
      <c r="K7" s="3">
        <v>-1.1022809661906008</v>
      </c>
      <c r="L7" s="3">
        <v>-0.68453009924960972</v>
      </c>
      <c r="M7" s="3">
        <v>2.2832525104008181</v>
      </c>
      <c r="N7" s="3">
        <v>-0.19465401278986991</v>
      </c>
      <c r="O7" s="3">
        <v>7.6835601824890771</v>
      </c>
      <c r="P7" s="3">
        <v>3.928077142619288</v>
      </c>
      <c r="Q7" s="3">
        <v>-1.1232409461685462</v>
      </c>
      <c r="R7" s="3">
        <v>0.38602726583176022</v>
      </c>
      <c r="S7" s="3">
        <v>-2.1062053441373054</v>
      </c>
      <c r="T7" s="3">
        <v>-1.4746557539367786</v>
      </c>
      <c r="U7" s="3">
        <v>2.2685806117807488</v>
      </c>
      <c r="V7" s="3">
        <v>-1.3670623329447769</v>
      </c>
      <c r="W7" s="3">
        <v>-1.8344172197358768</v>
      </c>
      <c r="X7" s="3">
        <v>-3.0338162722627366</v>
      </c>
      <c r="Y7" s="3">
        <v>1.1586966346294141</v>
      </c>
      <c r="Z7" s="3">
        <v>0.79224779007290047</v>
      </c>
      <c r="AA7" s="1">
        <v>1.7686594502549156</v>
      </c>
      <c r="AB7" s="1">
        <v>0.884897533004528</v>
      </c>
      <c r="AC7" s="1">
        <v>-2.8561845641378767</v>
      </c>
      <c r="AD7" s="1">
        <v>-9.9421467604630998</v>
      </c>
    </row>
    <row r="8" spans="1:30" x14ac:dyDescent="0.25">
      <c r="A8" t="s">
        <v>4</v>
      </c>
      <c r="B8" s="3">
        <v>1.5307293723931459</v>
      </c>
      <c r="C8" s="3">
        <v>5.5253116103002791</v>
      </c>
      <c r="D8" s="3">
        <v>7.0698419000650921</v>
      </c>
      <c r="E8" s="3">
        <v>4.5259667933444963</v>
      </c>
      <c r="F8" s="3">
        <v>1.1108290796579405</v>
      </c>
      <c r="G8" s="3">
        <v>2.7130004584905012</v>
      </c>
      <c r="H8" s="3">
        <v>5.2720552536288459</v>
      </c>
      <c r="I8" s="3">
        <v>5.2096829643149096</v>
      </c>
      <c r="J8" s="3">
        <v>2.6449608387161287</v>
      </c>
      <c r="K8" s="3">
        <v>1.2933683480120526</v>
      </c>
      <c r="L8" s="3">
        <v>2.3827955375261953</v>
      </c>
      <c r="M8" s="3">
        <v>3.6305226125644472</v>
      </c>
      <c r="N8" s="3">
        <v>3.1579265501095031</v>
      </c>
      <c r="O8" s="3">
        <v>2.975707539735573</v>
      </c>
      <c r="P8" s="3">
        <v>-1.7238008583339344</v>
      </c>
      <c r="Q8" s="3">
        <v>-1.6967485500279591</v>
      </c>
      <c r="R8" s="3">
        <v>-0.71795150485026782</v>
      </c>
      <c r="S8" s="3">
        <v>-1.4273435951850186</v>
      </c>
      <c r="T8" s="3">
        <v>2.173293671314577</v>
      </c>
      <c r="U8" s="3">
        <v>3.6305167460633809</v>
      </c>
      <c r="V8" s="3">
        <v>1.0409473641029334</v>
      </c>
      <c r="W8" s="3">
        <v>0.98851375476042558</v>
      </c>
      <c r="X8" s="3">
        <v>2.3268590226913157</v>
      </c>
      <c r="Y8" s="3">
        <v>5.5008418074707919</v>
      </c>
      <c r="Z8" s="3">
        <v>3.8507014463413656</v>
      </c>
      <c r="AA8" s="1">
        <v>4.0943871802063594</v>
      </c>
      <c r="AB8" s="1">
        <v>2.0375101520012113</v>
      </c>
      <c r="AC8" s="1">
        <v>2.6166077526325915</v>
      </c>
      <c r="AD8" s="1">
        <v>-3.7846022184725379</v>
      </c>
    </row>
    <row r="9" spans="1:30" x14ac:dyDescent="0.25">
      <c r="A9" t="s">
        <v>5</v>
      </c>
      <c r="B9" s="6">
        <v>2.9188787613567451</v>
      </c>
      <c r="C9" s="6">
        <v>-3.3776537119331644</v>
      </c>
      <c r="D9" s="6">
        <v>8.0947271184251779</v>
      </c>
      <c r="E9" s="6">
        <v>3.9969604840731177</v>
      </c>
      <c r="F9" s="6">
        <v>2.1858921731657546</v>
      </c>
      <c r="G9" s="6">
        <v>0.14462645282725667</v>
      </c>
      <c r="H9" s="6">
        <v>5.7111987957403372</v>
      </c>
      <c r="I9" s="6">
        <v>2.8997000447231653</v>
      </c>
      <c r="J9" s="6">
        <v>-0.4412059862437922</v>
      </c>
      <c r="K9" s="6">
        <v>-1.900419175161965</v>
      </c>
      <c r="L9" s="6">
        <v>-0.23115459523069981</v>
      </c>
      <c r="M9" s="6">
        <v>2.8767243424217632</v>
      </c>
      <c r="N9" s="6">
        <v>2.58069588861418</v>
      </c>
      <c r="O9" s="6">
        <v>4.8743871734702688</v>
      </c>
      <c r="P9" s="6">
        <v>1.1843376496061602</v>
      </c>
      <c r="Q9" s="6">
        <v>1.3774431348568161</v>
      </c>
      <c r="R9" s="6">
        <v>1.936524451983918</v>
      </c>
      <c r="S9" s="6">
        <v>1.5451536341922771</v>
      </c>
      <c r="T9" s="1">
        <v>4.3197458365192531</v>
      </c>
      <c r="U9" s="1">
        <v>5.5798964184922148</v>
      </c>
      <c r="V9" s="1">
        <v>-0.6697650901215696</v>
      </c>
      <c r="W9" s="1">
        <v>6.5833284558981715</v>
      </c>
      <c r="X9" s="1">
        <v>6.1781144711867446</v>
      </c>
      <c r="Y9" s="1">
        <v>7.4662512147913658</v>
      </c>
      <c r="Z9" s="1">
        <v>3.1636415314149362</v>
      </c>
      <c r="AA9" s="1">
        <v>3.3951109833374375</v>
      </c>
      <c r="AB9" s="1">
        <v>3.7931136611900462</v>
      </c>
      <c r="AC9" s="1">
        <v>-5.5559673535246112</v>
      </c>
      <c r="AD9" s="1">
        <v>-3.4267419564896064</v>
      </c>
    </row>
    <row r="10" spans="1:30" x14ac:dyDescent="0.25">
      <c r="A10" t="s">
        <v>6</v>
      </c>
      <c r="B10" s="1">
        <v>4.0615082234030639</v>
      </c>
      <c r="C10" s="1">
        <v>3.5195260457170057</v>
      </c>
      <c r="D10" s="1">
        <v>0.45942307584754666</v>
      </c>
      <c r="E10" s="1">
        <v>1.6081275060195308</v>
      </c>
      <c r="F10" s="1">
        <v>10.092123637365356</v>
      </c>
      <c r="G10" s="1">
        <v>-1.3529495239030052</v>
      </c>
      <c r="H10" s="1">
        <v>2.1262226965843949</v>
      </c>
      <c r="I10" s="1">
        <v>4.3824549807789577</v>
      </c>
      <c r="J10" s="3">
        <v>3.2315633043250789</v>
      </c>
      <c r="K10" s="3">
        <v>2.1029086834179533E-2</v>
      </c>
      <c r="L10" s="3">
        <v>1.0876121122649518</v>
      </c>
      <c r="M10" s="3">
        <v>-3.2442350170535397</v>
      </c>
      <c r="N10" s="3">
        <v>-3.0508928983008885</v>
      </c>
      <c r="O10" s="3">
        <v>-1.0094884907125969</v>
      </c>
      <c r="P10" s="3">
        <v>3.7631134902319729</v>
      </c>
      <c r="Q10" s="3">
        <v>2.624650215536835</v>
      </c>
      <c r="R10" s="3">
        <v>1.4060537204523311</v>
      </c>
      <c r="S10" s="3">
        <v>-3.7096995123560625</v>
      </c>
      <c r="T10" s="3">
        <v>0.42556052253822751</v>
      </c>
      <c r="U10" s="3">
        <v>3.8488440497563392</v>
      </c>
      <c r="V10" s="3">
        <v>-4.3006717652181194</v>
      </c>
      <c r="W10" s="3">
        <v>0.99546859665438325</v>
      </c>
      <c r="X10" s="3">
        <v>6.2586135080642133</v>
      </c>
      <c r="Y10" s="3">
        <v>6.1321725619442367</v>
      </c>
      <c r="Z10" s="3">
        <v>4.4361274808044682</v>
      </c>
      <c r="AA10" s="1">
        <v>0.68180516316223105</v>
      </c>
      <c r="AB10" s="1">
        <v>4.8547470108054123</v>
      </c>
      <c r="AC10" s="1">
        <v>5.0370449114557236E-2</v>
      </c>
      <c r="AD10" s="1">
        <v>-14.844388896140289</v>
      </c>
    </row>
    <row r="11" spans="1:30" x14ac:dyDescent="0.25">
      <c r="A11" t="s">
        <v>7</v>
      </c>
      <c r="B11" s="3">
        <v>3.3252560645455875</v>
      </c>
      <c r="C11" s="3">
        <v>-4.3406592019869281</v>
      </c>
      <c r="D11" s="3">
        <v>4.904572279449777</v>
      </c>
      <c r="E11" s="3">
        <v>10.285254567486019</v>
      </c>
      <c r="F11" s="3">
        <v>1.395782746737235</v>
      </c>
      <c r="G11" s="3">
        <v>-2.587973735990944</v>
      </c>
      <c r="H11" s="3">
        <v>-0.14970413511542316</v>
      </c>
      <c r="I11" s="3">
        <v>1.5815652858507441</v>
      </c>
      <c r="J11" s="3">
        <v>-0.82596413068810182</v>
      </c>
      <c r="K11" s="3">
        <v>-1.7019436609306022</v>
      </c>
      <c r="L11" s="3">
        <v>-3.6743029839233152</v>
      </c>
      <c r="M11" s="3">
        <v>2.3863067497485639</v>
      </c>
      <c r="N11" s="3">
        <v>4.1354523122298534</v>
      </c>
      <c r="O11" s="3">
        <v>5.1391077670392384</v>
      </c>
      <c r="P11" s="3">
        <v>0.98691168813705643</v>
      </c>
      <c r="Q11" s="3">
        <v>-0.40196092161358415</v>
      </c>
      <c r="R11" s="3">
        <v>4.3654323959590968</v>
      </c>
      <c r="S11" s="3">
        <v>2.6083112252874767</v>
      </c>
      <c r="T11" s="3">
        <v>3.5696145837537578</v>
      </c>
      <c r="U11" s="3">
        <v>6.4833145647755082</v>
      </c>
      <c r="V11" s="3">
        <v>-0.38559363748940023</v>
      </c>
      <c r="W11" s="3">
        <v>2.4548134495850289</v>
      </c>
      <c r="X11" s="3">
        <v>-0.95095227795472426</v>
      </c>
      <c r="Y11" s="3">
        <v>1.3083694830048407</v>
      </c>
      <c r="Z11" s="1"/>
      <c r="AA11" s="1"/>
      <c r="AB11" s="1"/>
      <c r="AC11" s="1"/>
      <c r="AD11" s="1"/>
    </row>
    <row r="13" spans="1:30" x14ac:dyDescent="0.25">
      <c r="A13" t="s">
        <v>100</v>
      </c>
    </row>
    <row r="14" spans="1:30" s="73" customFormat="1" ht="50.1" customHeight="1" x14ac:dyDescent="0.25">
      <c r="J14" s="74"/>
      <c r="K14" s="74"/>
    </row>
  </sheetData>
  <mergeCells count="1">
    <mergeCell ref="B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70" zoomScaleNormal="70" zoomScaleSheetLayoutView="100" workbookViewId="0">
      <pane xSplit="1" ySplit="5" topLeftCell="B6" activePane="bottomRight" state="frozen"/>
      <selection sqref="A1:T1"/>
      <selection pane="topRight" sqref="A1:T1"/>
      <selection pane="bottomLeft" sqref="A1:T1"/>
      <selection pane="bottomRight" sqref="A1:G1"/>
    </sheetView>
  </sheetViews>
  <sheetFormatPr defaultRowHeight="15" x14ac:dyDescent="0.25"/>
  <cols>
    <col min="1" max="1" width="8.7109375" style="11" customWidth="1"/>
    <col min="2" max="7" width="15.7109375" style="11" customWidth="1"/>
    <col min="8" max="16384" width="9.140625" style="11"/>
  </cols>
  <sheetData>
    <row r="1" spans="1:8" ht="15.75" customHeight="1" x14ac:dyDescent="0.3">
      <c r="A1" s="174" t="s">
        <v>105</v>
      </c>
      <c r="B1" s="174"/>
      <c r="C1" s="174"/>
      <c r="D1" s="174"/>
      <c r="E1" s="174"/>
      <c r="F1" s="174"/>
      <c r="G1" s="174"/>
    </row>
    <row r="2" spans="1:8" ht="15.75" customHeight="1" x14ac:dyDescent="0.3">
      <c r="A2" s="12"/>
      <c r="B2" s="12"/>
      <c r="C2" s="12"/>
      <c r="D2" s="12"/>
      <c r="E2" s="12"/>
      <c r="F2" s="12"/>
      <c r="G2" s="12"/>
    </row>
    <row r="3" spans="1:8" ht="15.75" customHeight="1" x14ac:dyDescent="0.3">
      <c r="A3" s="175" t="s">
        <v>45</v>
      </c>
      <c r="B3" s="175"/>
      <c r="C3" s="175"/>
      <c r="D3" s="175"/>
      <c r="E3" s="175"/>
      <c r="F3" s="175"/>
      <c r="G3" s="175"/>
    </row>
    <row r="4" spans="1:8" ht="15.75" customHeight="1" x14ac:dyDescent="0.3">
      <c r="A4" s="176"/>
      <c r="B4" s="176"/>
      <c r="C4" s="176"/>
      <c r="D4" s="176"/>
      <c r="E4" s="176"/>
      <c r="F4" s="176"/>
      <c r="G4" s="176"/>
    </row>
    <row r="5" spans="1:8" ht="31.5" customHeight="1" x14ac:dyDescent="0.3">
      <c r="A5" s="13" t="s">
        <v>51</v>
      </c>
      <c r="B5" s="14" t="s">
        <v>7</v>
      </c>
      <c r="C5" s="14" t="s">
        <v>1</v>
      </c>
      <c r="D5" s="14" t="s">
        <v>2</v>
      </c>
      <c r="E5" s="14" t="s">
        <v>3</v>
      </c>
      <c r="F5" s="14" t="s">
        <v>6</v>
      </c>
      <c r="G5" s="15" t="s">
        <v>4</v>
      </c>
      <c r="H5" s="14" t="s">
        <v>5</v>
      </c>
    </row>
    <row r="6" spans="1:8" ht="15.75" hidden="1" x14ac:dyDescent="0.3">
      <c r="A6" s="16"/>
      <c r="B6" s="17"/>
      <c r="C6" s="17"/>
      <c r="D6" s="17"/>
      <c r="E6" s="17"/>
      <c r="F6" s="17"/>
      <c r="G6" s="18"/>
      <c r="H6" s="17"/>
    </row>
    <row r="7" spans="1:8" ht="15.75" hidden="1" x14ac:dyDescent="0.3">
      <c r="A7" s="16"/>
      <c r="B7" s="17"/>
      <c r="C7" s="17"/>
      <c r="D7" s="17"/>
      <c r="E7" s="17"/>
      <c r="F7" s="17"/>
      <c r="G7" s="18"/>
      <c r="H7" s="17"/>
    </row>
    <row r="8" spans="1:8" ht="15.75" hidden="1" x14ac:dyDescent="0.3">
      <c r="A8" s="16"/>
      <c r="B8" s="17"/>
      <c r="C8" s="17"/>
      <c r="D8" s="17"/>
      <c r="E8" s="17"/>
      <c r="F8" s="17"/>
      <c r="G8" s="18"/>
      <c r="H8" s="17"/>
    </row>
    <row r="9" spans="1:8" ht="15.75" hidden="1" x14ac:dyDescent="0.3">
      <c r="A9" s="16"/>
      <c r="B9" s="17"/>
      <c r="C9" s="17"/>
      <c r="D9" s="17"/>
      <c r="E9" s="17"/>
      <c r="F9" s="17"/>
      <c r="G9" s="18"/>
      <c r="H9" s="17"/>
    </row>
    <row r="10" spans="1:8" ht="15.75" hidden="1" x14ac:dyDescent="0.3">
      <c r="A10" s="16"/>
      <c r="B10" s="17"/>
      <c r="C10" s="17"/>
      <c r="D10" s="17"/>
      <c r="E10" s="17"/>
      <c r="F10" s="17"/>
      <c r="G10" s="18"/>
      <c r="H10" s="17"/>
    </row>
    <row r="11" spans="1:8" ht="15.75" hidden="1" x14ac:dyDescent="0.3">
      <c r="A11" s="16"/>
      <c r="B11" s="17"/>
      <c r="C11" s="17"/>
      <c r="D11" s="17"/>
      <c r="E11" s="17"/>
      <c r="F11" s="17"/>
      <c r="G11" s="18"/>
      <c r="H11" s="17"/>
    </row>
    <row r="12" spans="1:8" ht="15.75" hidden="1" x14ac:dyDescent="0.3">
      <c r="A12" s="16"/>
      <c r="B12" s="17"/>
      <c r="C12" s="17"/>
      <c r="D12" s="17"/>
      <c r="E12" s="17"/>
      <c r="F12" s="17"/>
      <c r="G12" s="18"/>
      <c r="H12" s="17"/>
    </row>
    <row r="13" spans="1:8" ht="15.75" hidden="1" x14ac:dyDescent="0.3">
      <c r="A13" s="16"/>
      <c r="B13" s="17"/>
      <c r="C13" s="17"/>
      <c r="D13" s="17"/>
      <c r="E13" s="17"/>
      <c r="F13" s="17"/>
      <c r="G13" s="18"/>
      <c r="H13" s="17"/>
    </row>
    <row r="14" spans="1:8" ht="15.75" hidden="1" x14ac:dyDescent="0.3">
      <c r="A14" s="16"/>
      <c r="B14" s="17"/>
      <c r="C14" s="17"/>
      <c r="D14" s="17"/>
      <c r="E14" s="17"/>
      <c r="F14" s="17"/>
      <c r="G14" s="18"/>
      <c r="H14" s="17"/>
    </row>
    <row r="15" spans="1:8" ht="15.75" hidden="1" x14ac:dyDescent="0.3">
      <c r="A15" s="16"/>
      <c r="B15" s="17"/>
      <c r="C15" s="17"/>
      <c r="D15" s="17"/>
      <c r="E15" s="17"/>
      <c r="F15" s="17"/>
      <c r="G15" s="18"/>
      <c r="H15" s="17"/>
    </row>
    <row r="16" spans="1:8" ht="15.75" hidden="1" x14ac:dyDescent="0.3">
      <c r="A16" s="16"/>
      <c r="B16" s="17"/>
      <c r="C16" s="17"/>
      <c r="D16" s="17"/>
      <c r="E16" s="17"/>
      <c r="F16" s="17"/>
      <c r="G16" s="18"/>
      <c r="H16" s="17"/>
    </row>
    <row r="17" spans="1:8" ht="15.75" hidden="1" x14ac:dyDescent="0.3">
      <c r="A17" s="16"/>
      <c r="B17" s="17"/>
      <c r="C17" s="17"/>
      <c r="D17" s="17"/>
      <c r="E17" s="17"/>
      <c r="F17" s="17"/>
      <c r="G17" s="18"/>
      <c r="H17" s="17"/>
    </row>
    <row r="18" spans="1:8" ht="15.75" hidden="1" x14ac:dyDescent="0.3">
      <c r="A18" s="16"/>
      <c r="B18" s="17"/>
      <c r="C18" s="17"/>
      <c r="D18" s="17"/>
      <c r="E18" s="17"/>
      <c r="F18" s="17"/>
      <c r="G18" s="18"/>
      <c r="H18" s="17"/>
    </row>
    <row r="19" spans="1:8" ht="15.75" hidden="1" x14ac:dyDescent="0.3">
      <c r="A19" s="16"/>
      <c r="B19" s="17"/>
      <c r="C19" s="17"/>
      <c r="D19" s="17"/>
      <c r="E19" s="17"/>
      <c r="F19" s="17"/>
      <c r="G19" s="18"/>
      <c r="H19" s="17"/>
    </row>
    <row r="20" spans="1:8" ht="15.75" hidden="1" x14ac:dyDescent="0.3">
      <c r="A20" s="16"/>
      <c r="B20" s="17"/>
      <c r="C20" s="17"/>
      <c r="D20" s="17"/>
      <c r="E20" s="17"/>
      <c r="F20" s="17"/>
      <c r="G20" s="18"/>
      <c r="H20" s="17"/>
    </row>
    <row r="21" spans="1:8" ht="15.75" hidden="1" x14ac:dyDescent="0.3">
      <c r="A21" s="16"/>
      <c r="B21" s="17"/>
      <c r="C21" s="17"/>
      <c r="D21" s="17"/>
      <c r="E21" s="17"/>
      <c r="F21" s="17"/>
      <c r="G21" s="18"/>
      <c r="H21" s="17"/>
    </row>
    <row r="22" spans="1:8" ht="15.75" hidden="1" x14ac:dyDescent="0.3">
      <c r="A22" s="16"/>
      <c r="B22" s="17"/>
      <c r="C22" s="17"/>
      <c r="D22" s="17"/>
      <c r="E22" s="17"/>
      <c r="F22" s="17"/>
      <c r="G22" s="18"/>
      <c r="H22" s="17"/>
    </row>
    <row r="23" spans="1:8" ht="15.75" hidden="1" x14ac:dyDescent="0.3">
      <c r="A23" s="16"/>
      <c r="B23" s="17"/>
      <c r="C23" s="17"/>
      <c r="D23" s="17"/>
      <c r="E23" s="17"/>
      <c r="F23" s="17"/>
      <c r="G23" s="18"/>
      <c r="H23" s="17"/>
    </row>
    <row r="24" spans="1:8" ht="15.75" hidden="1" x14ac:dyDescent="0.3">
      <c r="A24" s="16"/>
      <c r="B24" s="17"/>
      <c r="C24" s="17"/>
      <c r="D24" s="17"/>
      <c r="E24" s="17"/>
      <c r="F24" s="17"/>
      <c r="G24" s="18"/>
      <c r="H24" s="17"/>
    </row>
    <row r="25" spans="1:8" ht="15.75" hidden="1" x14ac:dyDescent="0.3">
      <c r="A25" s="16"/>
      <c r="B25" s="17"/>
      <c r="C25" s="17"/>
      <c r="D25" s="17"/>
      <c r="E25" s="17"/>
      <c r="F25" s="17"/>
      <c r="G25" s="18"/>
      <c r="H25" s="17"/>
    </row>
    <row r="26" spans="1:8" ht="15.75" hidden="1" x14ac:dyDescent="0.3">
      <c r="A26" s="16"/>
      <c r="B26" s="17"/>
      <c r="C26" s="17"/>
      <c r="D26" s="17"/>
      <c r="E26" s="17"/>
      <c r="F26" s="17"/>
      <c r="G26" s="18"/>
      <c r="H26" s="17"/>
    </row>
    <row r="27" spans="1:8" ht="15.75" hidden="1" x14ac:dyDescent="0.3">
      <c r="A27" s="16"/>
      <c r="B27" s="17"/>
      <c r="C27" s="17"/>
      <c r="D27" s="17"/>
      <c r="E27" s="17"/>
      <c r="F27" s="17"/>
      <c r="G27" s="18"/>
      <c r="H27" s="17"/>
    </row>
    <row r="28" spans="1:8" ht="15.75" hidden="1" x14ac:dyDescent="0.3">
      <c r="A28" s="16"/>
      <c r="B28" s="17"/>
      <c r="C28" s="17"/>
      <c r="D28" s="17"/>
      <c r="E28" s="17"/>
      <c r="F28" s="17"/>
      <c r="G28" s="18"/>
      <c r="H28" s="17"/>
    </row>
    <row r="29" spans="1:8" ht="15.75" hidden="1" x14ac:dyDescent="0.3">
      <c r="A29" s="16"/>
      <c r="B29" s="17"/>
      <c r="C29" s="17"/>
      <c r="D29" s="17"/>
      <c r="E29" s="17"/>
      <c r="F29" s="17"/>
      <c r="G29" s="18"/>
      <c r="H29" s="17"/>
    </row>
    <row r="30" spans="1:8" ht="15.75" hidden="1" x14ac:dyDescent="0.3">
      <c r="A30" s="16"/>
      <c r="B30" s="17"/>
      <c r="C30" s="17"/>
      <c r="D30" s="17"/>
      <c r="E30" s="17"/>
      <c r="F30" s="17"/>
      <c r="G30" s="18"/>
      <c r="H30" s="17"/>
    </row>
    <row r="31" spans="1:8" ht="15.75" hidden="1" x14ac:dyDescent="0.3">
      <c r="A31" s="16"/>
      <c r="B31" s="17"/>
      <c r="C31" s="17"/>
      <c r="D31" s="17"/>
      <c r="E31" s="17"/>
      <c r="F31" s="17"/>
      <c r="G31" s="18"/>
      <c r="H31" s="17"/>
    </row>
    <row r="32" spans="1:8" ht="15.75" hidden="1" x14ac:dyDescent="0.3">
      <c r="A32" s="16"/>
      <c r="B32" s="17"/>
      <c r="C32" s="17"/>
      <c r="D32" s="17"/>
      <c r="E32" s="17"/>
      <c r="F32" s="17"/>
      <c r="G32" s="18"/>
      <c r="H32" s="17"/>
    </row>
    <row r="33" spans="1:8" ht="15.75" hidden="1" x14ac:dyDescent="0.3">
      <c r="A33" s="16"/>
      <c r="B33" s="17"/>
      <c r="C33" s="17"/>
      <c r="D33" s="17"/>
      <c r="E33" s="17"/>
      <c r="F33" s="17"/>
      <c r="G33" s="18"/>
      <c r="H33" s="17"/>
    </row>
    <row r="34" spans="1:8" ht="15.75" hidden="1" x14ac:dyDescent="0.3">
      <c r="A34" s="16"/>
      <c r="B34" s="17"/>
      <c r="C34" s="17"/>
      <c r="D34" s="17"/>
      <c r="E34" s="17"/>
      <c r="F34" s="17"/>
      <c r="G34" s="18"/>
      <c r="H34" s="17"/>
    </row>
    <row r="35" spans="1:8" ht="15.75" hidden="1" x14ac:dyDescent="0.3">
      <c r="A35" s="16"/>
      <c r="B35" s="17"/>
      <c r="C35" s="17"/>
      <c r="D35" s="17"/>
      <c r="E35" s="17"/>
      <c r="F35" s="17"/>
      <c r="G35" s="18"/>
      <c r="H35" s="17"/>
    </row>
    <row r="36" spans="1:8" ht="15.75" hidden="1" x14ac:dyDescent="0.3">
      <c r="A36" s="16"/>
      <c r="B36" s="17"/>
      <c r="C36" s="17"/>
      <c r="D36" s="17"/>
      <c r="E36" s="17"/>
      <c r="F36" s="17"/>
      <c r="G36" s="18"/>
      <c r="H36" s="17"/>
    </row>
    <row r="37" spans="1:8" ht="15.75" hidden="1" x14ac:dyDescent="0.3">
      <c r="A37" s="16"/>
      <c r="B37" s="17"/>
      <c r="C37" s="17"/>
      <c r="D37" s="17"/>
      <c r="E37" s="17"/>
      <c r="F37" s="17"/>
      <c r="G37" s="18"/>
      <c r="H37" s="17"/>
    </row>
    <row r="38" spans="1:8" ht="15.75" hidden="1" x14ac:dyDescent="0.3">
      <c r="A38" s="16"/>
      <c r="B38" s="17"/>
      <c r="C38" s="17"/>
      <c r="D38" s="17"/>
      <c r="E38" s="17"/>
      <c r="F38" s="17"/>
      <c r="G38" s="18"/>
      <c r="H38" s="17"/>
    </row>
    <row r="39" spans="1:8" ht="15.75" hidden="1" x14ac:dyDescent="0.3">
      <c r="A39" s="16"/>
      <c r="B39" s="17"/>
      <c r="C39" s="17"/>
      <c r="D39" s="17"/>
      <c r="E39" s="17"/>
      <c r="F39" s="17"/>
      <c r="G39" s="18"/>
      <c r="H39" s="17"/>
    </row>
    <row r="40" spans="1:8" ht="15.75" hidden="1" x14ac:dyDescent="0.3">
      <c r="A40" s="16"/>
      <c r="B40" s="17"/>
      <c r="C40" s="17"/>
      <c r="D40" s="17"/>
      <c r="E40" s="17"/>
      <c r="F40" s="17"/>
      <c r="G40" s="18"/>
      <c r="H40" s="17"/>
    </row>
    <row r="41" spans="1:8" ht="15.75" hidden="1" x14ac:dyDescent="0.3">
      <c r="A41" s="16"/>
      <c r="B41" s="17"/>
      <c r="C41" s="17"/>
      <c r="D41" s="17"/>
      <c r="E41" s="17"/>
      <c r="F41" s="17"/>
      <c r="G41" s="18"/>
      <c r="H41" s="17"/>
    </row>
    <row r="42" spans="1:8" ht="15.75" hidden="1" x14ac:dyDescent="0.3">
      <c r="A42" s="16"/>
      <c r="B42" s="17"/>
      <c r="C42" s="17"/>
      <c r="D42" s="17"/>
      <c r="E42" s="17"/>
      <c r="F42" s="17"/>
      <c r="G42" s="18"/>
      <c r="H42" s="17"/>
    </row>
    <row r="43" spans="1:8" ht="15.75" hidden="1" x14ac:dyDescent="0.3">
      <c r="A43" s="16"/>
      <c r="B43" s="17"/>
      <c r="C43" s="17"/>
      <c r="D43" s="17"/>
      <c r="E43" s="17"/>
      <c r="F43" s="17"/>
      <c r="G43" s="18"/>
      <c r="H43" s="17"/>
    </row>
    <row r="44" spans="1:8" ht="15.75" hidden="1" x14ac:dyDescent="0.3">
      <c r="A44" s="16"/>
      <c r="B44" s="17"/>
      <c r="C44" s="17"/>
      <c r="D44" s="17"/>
      <c r="E44" s="17"/>
      <c r="F44" s="17"/>
      <c r="G44" s="18"/>
      <c r="H44" s="17"/>
    </row>
    <row r="45" spans="1:8" ht="15.75" hidden="1" x14ac:dyDescent="0.3">
      <c r="A45" s="16"/>
      <c r="B45" s="17"/>
      <c r="C45" s="17"/>
      <c r="D45" s="17"/>
      <c r="E45" s="17"/>
      <c r="F45" s="17"/>
      <c r="G45" s="18"/>
      <c r="H45" s="17"/>
    </row>
    <row r="46" spans="1:8" ht="15.75" hidden="1" x14ac:dyDescent="0.3">
      <c r="A46" s="16"/>
      <c r="B46" s="17"/>
      <c r="C46" s="17"/>
      <c r="D46" s="17"/>
      <c r="E46" s="17"/>
      <c r="F46" s="17"/>
      <c r="G46" s="18"/>
      <c r="H46" s="17"/>
    </row>
    <row r="47" spans="1:8" ht="15.75" hidden="1" x14ac:dyDescent="0.3">
      <c r="A47" s="16"/>
      <c r="B47" s="17"/>
      <c r="C47" s="17"/>
      <c r="D47" s="17"/>
      <c r="E47" s="17"/>
      <c r="F47" s="17"/>
      <c r="G47" s="18"/>
      <c r="H47" s="17"/>
    </row>
    <row r="48" spans="1:8" ht="15.75" hidden="1" x14ac:dyDescent="0.3">
      <c r="A48" s="16"/>
      <c r="B48" s="17"/>
      <c r="C48" s="17"/>
      <c r="D48" s="17"/>
      <c r="E48" s="17"/>
      <c r="F48" s="17"/>
      <c r="G48" s="18"/>
      <c r="H48" s="17"/>
    </row>
    <row r="49" spans="1:8" ht="15.75" hidden="1" x14ac:dyDescent="0.3">
      <c r="A49" s="16"/>
      <c r="B49" s="17"/>
      <c r="C49" s="17"/>
      <c r="D49" s="17"/>
      <c r="E49" s="17"/>
      <c r="F49" s="17"/>
      <c r="G49" s="18"/>
      <c r="H49" s="17"/>
    </row>
    <row r="50" spans="1:8" ht="15" customHeight="1" x14ac:dyDescent="0.25">
      <c r="A50" s="19">
        <v>1985</v>
      </c>
      <c r="B50" s="20">
        <v>68.464855480275403</v>
      </c>
      <c r="C50" s="20">
        <v>57.71130912263429</v>
      </c>
      <c r="D50" s="20">
        <v>62.671489755961453</v>
      </c>
      <c r="E50" s="20">
        <v>68.862008024488659</v>
      </c>
      <c r="F50" s="20">
        <v>55.876489861212519</v>
      </c>
      <c r="G50" s="21">
        <v>58.557881630863115</v>
      </c>
      <c r="H50" s="20">
        <v>50.850625485620249</v>
      </c>
    </row>
    <row r="51" spans="1:8" ht="15" customHeight="1" x14ac:dyDescent="0.25">
      <c r="A51" s="19">
        <v>1986</v>
      </c>
      <c r="B51" s="20">
        <v>66.387450811730048</v>
      </c>
      <c r="C51" s="20">
        <v>58.078072122924155</v>
      </c>
      <c r="D51" s="20">
        <v>61.995458964921092</v>
      </c>
      <c r="E51" s="20">
        <v>70.234127139726894</v>
      </c>
      <c r="F51" s="20">
        <v>56.062224729538187</v>
      </c>
      <c r="G51" s="21">
        <v>60.397560827243723</v>
      </c>
      <c r="H51" s="20">
        <v>51.58717889681612</v>
      </c>
    </row>
    <row r="52" spans="1:8" ht="15" customHeight="1" x14ac:dyDescent="0.25">
      <c r="A52" s="19">
        <v>1987</v>
      </c>
      <c r="B52" s="20">
        <v>66.78733060153904</v>
      </c>
      <c r="C52" s="20">
        <v>58.702378761428598</v>
      </c>
      <c r="D52" s="20">
        <v>61.152923838191867</v>
      </c>
      <c r="E52" s="20">
        <v>73.054278742395852</v>
      </c>
      <c r="F52" s="20">
        <v>58.446843137198556</v>
      </c>
      <c r="G52" s="21">
        <v>62.767302607391329</v>
      </c>
      <c r="H52" s="20">
        <v>54.975379564617178</v>
      </c>
    </row>
    <row r="53" spans="1:8" ht="15" customHeight="1" x14ac:dyDescent="0.25">
      <c r="A53" s="19">
        <v>1988</v>
      </c>
      <c r="B53" s="20">
        <v>68.0031615101489</v>
      </c>
      <c r="C53" s="20">
        <v>60.996224994940228</v>
      </c>
      <c r="D53" s="20">
        <v>63.936455644191668</v>
      </c>
      <c r="E53" s="20">
        <v>76.298406502621603</v>
      </c>
      <c r="F53" s="20">
        <v>61.205132751807355</v>
      </c>
      <c r="G53" s="21">
        <v>65.306804500690689</v>
      </c>
      <c r="H53" s="20">
        <v>57.094752936543657</v>
      </c>
    </row>
    <row r="54" spans="1:8" ht="15" customHeight="1" x14ac:dyDescent="0.25">
      <c r="A54" s="19">
        <v>1989</v>
      </c>
      <c r="B54" s="20">
        <v>69.056431283363878</v>
      </c>
      <c r="C54" s="20">
        <v>63.549500481304655</v>
      </c>
      <c r="D54" s="20">
        <v>67.359727116615616</v>
      </c>
      <c r="E54" s="20">
        <v>79.153003527495528</v>
      </c>
      <c r="F54" s="20">
        <v>64.469471599847424</v>
      </c>
      <c r="G54" s="21">
        <v>67.052965743164719</v>
      </c>
      <c r="H54" s="20">
        <v>57.395683921384034</v>
      </c>
    </row>
    <row r="55" spans="1:8" ht="15" customHeight="1" x14ac:dyDescent="0.25">
      <c r="A55" s="19">
        <v>1990</v>
      </c>
      <c r="B55" s="20">
        <v>70.577950569355949</v>
      </c>
      <c r="C55" s="20">
        <v>64.828607647457588</v>
      </c>
      <c r="D55" s="20">
        <v>69.690407305905666</v>
      </c>
      <c r="E55" s="20">
        <v>78.979348615651915</v>
      </c>
      <c r="F55" s="20">
        <v>69.075244966450072</v>
      </c>
      <c r="G55" s="21">
        <v>69.531459161683202</v>
      </c>
      <c r="H55" s="20">
        <v>58.079217782822568</v>
      </c>
    </row>
    <row r="56" spans="1:8" ht="15" customHeight="1" x14ac:dyDescent="0.25">
      <c r="A56" s="19">
        <v>1991</v>
      </c>
      <c r="B56" s="20">
        <v>71.277942702722555</v>
      </c>
      <c r="C56" s="20">
        <v>66.523150499831033</v>
      </c>
      <c r="D56" s="20">
        <v>71.735573198518125</v>
      </c>
      <c r="E56" s="20">
        <v>79.17815284975562</v>
      </c>
      <c r="F56" s="20">
        <v>72.638559087885312</v>
      </c>
      <c r="G56" s="21">
        <v>73.511421377680122</v>
      </c>
      <c r="H56" s="20">
        <v>59.683242223195776</v>
      </c>
    </row>
    <row r="57" spans="1:8" ht="15" customHeight="1" x14ac:dyDescent="0.25">
      <c r="A57" s="19">
        <v>1992</v>
      </c>
      <c r="B57" s="20">
        <v>74.498781164424855</v>
      </c>
      <c r="C57" s="20">
        <v>68.30629482205515</v>
      </c>
      <c r="D57" s="20">
        <v>72.797130462056998</v>
      </c>
      <c r="E57" s="20">
        <v>82.525853707460172</v>
      </c>
      <c r="F57" s="20">
        <v>73.414384720553187</v>
      </c>
      <c r="G57" s="21">
        <v>77.955068753958841</v>
      </c>
      <c r="H57" s="20">
        <v>62.009675122819189</v>
      </c>
    </row>
    <row r="58" spans="1:8" ht="15" customHeight="1" x14ac:dyDescent="0.25">
      <c r="A58" s="19">
        <v>1993</v>
      </c>
      <c r="B58" s="20">
        <v>77.863718987653883</v>
      </c>
      <c r="C58" s="20">
        <v>70.494237543354984</v>
      </c>
      <c r="D58" s="20">
        <v>73.805933929048678</v>
      </c>
      <c r="E58" s="20">
        <v>83.206445578602327</v>
      </c>
      <c r="F58" s="20">
        <v>74.838895733656258</v>
      </c>
      <c r="G58" s="21">
        <v>80.201140418484229</v>
      </c>
      <c r="H58" s="20">
        <v>63.650189365497546</v>
      </c>
    </row>
    <row r="59" spans="1:8" ht="15" customHeight="1" x14ac:dyDescent="0.25">
      <c r="A59" s="19">
        <v>1994</v>
      </c>
      <c r="B59" s="20">
        <v>82.264174807930971</v>
      </c>
      <c r="C59" s="20">
        <v>74.864846075350158</v>
      </c>
      <c r="D59" s="20">
        <v>79.630162245728542</v>
      </c>
      <c r="E59" s="20">
        <v>90.744947160014064</v>
      </c>
      <c r="F59" s="20">
        <v>76.135118501517681</v>
      </c>
      <c r="G59" s="21">
        <v>82.476957578461636</v>
      </c>
      <c r="H59" s="20">
        <v>66.286994831676054</v>
      </c>
    </row>
    <row r="60" spans="1:8" ht="15" customHeight="1" x14ac:dyDescent="0.25">
      <c r="A60" s="19">
        <v>1995</v>
      </c>
      <c r="B60" s="20">
        <v>83.246373615588496</v>
      </c>
      <c r="C60" s="20">
        <v>77.917899534137192</v>
      </c>
      <c r="D60" s="20">
        <v>81.462853510835458</v>
      </c>
      <c r="E60" s="20">
        <v>95.432838422067846</v>
      </c>
      <c r="F60" s="20">
        <v>81.254760096398087</v>
      </c>
      <c r="G60" s="21">
        <v>81.610389075075048</v>
      </c>
      <c r="H60" s="20">
        <v>68.568250744618908</v>
      </c>
    </row>
    <row r="61" spans="1:8" ht="15" customHeight="1" x14ac:dyDescent="0.25">
      <c r="A61" s="19">
        <v>1996</v>
      </c>
      <c r="B61" s="20">
        <v>82.853477589789577</v>
      </c>
      <c r="C61" s="20">
        <v>78.270680559117238</v>
      </c>
      <c r="D61" s="20">
        <v>83.132882339440101</v>
      </c>
      <c r="E61" s="20">
        <v>95.57107867694836</v>
      </c>
      <c r="F61" s="20">
        <v>85.103590164622062</v>
      </c>
      <c r="G61" s="21">
        <v>81.130614816815182</v>
      </c>
      <c r="H61" s="20">
        <v>70.885400364984434</v>
      </c>
    </row>
    <row r="62" spans="1:8" ht="15" customHeight="1" x14ac:dyDescent="0.25">
      <c r="A62" s="19">
        <v>1997</v>
      </c>
      <c r="B62" s="20">
        <v>86.355406662715438</v>
      </c>
      <c r="C62" s="20">
        <v>82.084052116656821</v>
      </c>
      <c r="D62" s="20">
        <v>87.976502769205695</v>
      </c>
      <c r="E62" s="20">
        <v>97.074085868212762</v>
      </c>
      <c r="F62" s="20">
        <v>88.306367956314759</v>
      </c>
      <c r="G62" s="21">
        <v>83.927835110423246</v>
      </c>
      <c r="H62" s="20">
        <v>73.827035382008106</v>
      </c>
    </row>
    <row r="63" spans="1:8" ht="15" customHeight="1" x14ac:dyDescent="0.25">
      <c r="A63" s="19">
        <v>1998</v>
      </c>
      <c r="B63" s="20">
        <v>90.812745125122191</v>
      </c>
      <c r="C63" s="20">
        <v>86.139206087358275</v>
      </c>
      <c r="D63" s="20">
        <v>88.421268096131513</v>
      </c>
      <c r="E63" s="20">
        <v>95.720935576729332</v>
      </c>
      <c r="F63" s="20">
        <v>89.25250547379585</v>
      </c>
      <c r="G63" s="21">
        <v>83.691376496345555</v>
      </c>
      <c r="H63" s="20">
        <v>77.712940896875224</v>
      </c>
    </row>
    <row r="64" spans="1:8" ht="15" customHeight="1" x14ac:dyDescent="0.25">
      <c r="A64" s="19">
        <v>1999</v>
      </c>
      <c r="B64" s="20">
        <v>94.834775692573402</v>
      </c>
      <c r="C64" s="20">
        <v>89.886929022185996</v>
      </c>
      <c r="D64" s="20">
        <v>90.227586227537984</v>
      </c>
      <c r="E64" s="20">
        <v>96.400598095223302</v>
      </c>
      <c r="F64" s="20">
        <v>92.216917255123931</v>
      </c>
      <c r="G64" s="21">
        <v>88.092398572677951</v>
      </c>
      <c r="H64" s="20">
        <v>82.448449321922425</v>
      </c>
    </row>
    <row r="65" spans="1:8" ht="15" customHeight="1" x14ac:dyDescent="0.25">
      <c r="A65" s="19">
        <v>2000</v>
      </c>
      <c r="B65" s="20">
        <v>100.14062525356803</v>
      </c>
      <c r="C65" s="20">
        <v>95.139521684379531</v>
      </c>
      <c r="D65" s="20">
        <v>97.004069506007511</v>
      </c>
      <c r="E65" s="20">
        <v>100.89335042316799</v>
      </c>
      <c r="F65" s="20">
        <v>98.043413291394117</v>
      </c>
      <c r="G65" s="21">
        <v>93.637436021460246</v>
      </c>
      <c r="H65" s="20">
        <v>88.843750571114683</v>
      </c>
    </row>
    <row r="66" spans="1:8" ht="15" customHeight="1" x14ac:dyDescent="0.25">
      <c r="A66" s="19">
        <v>2001</v>
      </c>
      <c r="B66" s="20">
        <v>97.844381099260119</v>
      </c>
      <c r="C66" s="20">
        <v>96.334785780739196</v>
      </c>
      <c r="D66" s="20">
        <v>99.67521326283385</v>
      </c>
      <c r="E66" s="20">
        <v>100.78062278402207</v>
      </c>
      <c r="F66" s="20">
        <v>97.319842669904247</v>
      </c>
      <c r="G66" s="21">
        <v>96.56265375352821</v>
      </c>
      <c r="H66" s="20">
        <v>90.693639926319122</v>
      </c>
    </row>
    <row r="67" spans="1:8" ht="15" customHeight="1" x14ac:dyDescent="0.25">
      <c r="A67" s="19">
        <v>2002</v>
      </c>
      <c r="B67" s="20">
        <v>100</v>
      </c>
      <c r="C67" s="20">
        <v>100</v>
      </c>
      <c r="D67" s="20">
        <v>100</v>
      </c>
      <c r="E67" s="20">
        <v>100</v>
      </c>
      <c r="F67" s="20">
        <v>100</v>
      </c>
      <c r="G67" s="21">
        <v>100</v>
      </c>
      <c r="H67" s="20">
        <v>100</v>
      </c>
    </row>
    <row r="68" spans="1:8" ht="15" customHeight="1" x14ac:dyDescent="0.25">
      <c r="A68" s="19">
        <v>2003</v>
      </c>
      <c r="B68" s="20">
        <v>99.639225184921571</v>
      </c>
      <c r="C68" s="20">
        <v>103.32338094343973</v>
      </c>
      <c r="D68" s="20">
        <v>104.11816715068088</v>
      </c>
      <c r="E68" s="20">
        <v>98.077016008240619</v>
      </c>
      <c r="F68" s="20">
        <v>105.39488207624129</v>
      </c>
      <c r="G68" s="21">
        <v>106.08033806826083</v>
      </c>
      <c r="H68" s="20">
        <v>108.45320800440091</v>
      </c>
    </row>
    <row r="69" spans="1:8" ht="15" customHeight="1" x14ac:dyDescent="0.25">
      <c r="A69" s="19">
        <v>2004</v>
      </c>
      <c r="B69" s="20">
        <v>100.44909567575009</v>
      </c>
      <c r="C69" s="20">
        <v>107.16082319056196</v>
      </c>
      <c r="D69" s="20">
        <v>108.44915267624809</v>
      </c>
      <c r="E69" s="20">
        <v>100.2725657987331</v>
      </c>
      <c r="F69" s="20">
        <v>111.6932789266377</v>
      </c>
      <c r="G69" s="21">
        <v>113.17992754389753</v>
      </c>
      <c r="H69" s="20">
        <v>117.98823154126872</v>
      </c>
    </row>
    <row r="70" spans="1:8" ht="15" customHeight="1" x14ac:dyDescent="0.25">
      <c r="A70" s="19">
        <v>2005</v>
      </c>
      <c r="B70" s="20">
        <v>104.01901753317088</v>
      </c>
      <c r="C70" s="20">
        <v>112.10798028500267</v>
      </c>
      <c r="D70" s="20">
        <v>113.70692355424427</v>
      </c>
      <c r="E70" s="20">
        <v>102.90078306754791</v>
      </c>
      <c r="F70" s="20">
        <v>117.69102584712043</v>
      </c>
      <c r="G70" s="21">
        <v>117.24809531992895</v>
      </c>
      <c r="H70" s="20">
        <v>123.49295293790068</v>
      </c>
    </row>
    <row r="71" spans="1:8" ht="15" customHeight="1" x14ac:dyDescent="0.25">
      <c r="A71" s="19">
        <v>2006</v>
      </c>
      <c r="B71" s="20">
        <v>106.79430454377608</v>
      </c>
      <c r="C71" s="20">
        <v>116.48492913153441</v>
      </c>
      <c r="D71" s="20">
        <v>125.07797389605962</v>
      </c>
      <c r="E71" s="20">
        <v>105.65068513191771</v>
      </c>
      <c r="F71" s="20">
        <v>120.39817427076242</v>
      </c>
      <c r="G71" s="21">
        <v>122.41952914058849</v>
      </c>
      <c r="H71" s="20">
        <v>127.65795001148277</v>
      </c>
    </row>
    <row r="72" spans="1:8" ht="15" customHeight="1" x14ac:dyDescent="0.25">
      <c r="A72" s="19">
        <v>2007</v>
      </c>
      <c r="B72" s="20">
        <v>107.33071038360862</v>
      </c>
      <c r="C72" s="20">
        <v>119.63765859631876</v>
      </c>
      <c r="D72" s="20">
        <v>129.77965799433292</v>
      </c>
      <c r="E72" s="20">
        <v>107.16748584028761</v>
      </c>
      <c r="F72" s="20">
        <v>127.64887631521655</v>
      </c>
      <c r="G72" s="21">
        <v>126.71305420370294</v>
      </c>
      <c r="H72" s="20">
        <v>134.42957246647958</v>
      </c>
    </row>
    <row r="73" spans="1:8" ht="15" customHeight="1" x14ac:dyDescent="0.25">
      <c r="A73" s="19">
        <v>2008</v>
      </c>
      <c r="B73" s="20">
        <v>106.10356344687044</v>
      </c>
      <c r="C73" s="20">
        <v>115.47675669025779</v>
      </c>
      <c r="D73" s="20">
        <v>124.91456120203857</v>
      </c>
      <c r="E73" s="20">
        <v>105.08517656885807</v>
      </c>
      <c r="F73" s="20">
        <v>133.00673732716615</v>
      </c>
      <c r="G73" s="21">
        <v>128.61297300511148</v>
      </c>
      <c r="H73" s="20">
        <v>131.8183418749704</v>
      </c>
    </row>
    <row r="74" spans="1:8" ht="15" customHeight="1" x14ac:dyDescent="0.25">
      <c r="A74" s="19">
        <v>2009</v>
      </c>
      <c r="B74" s="20">
        <v>104.67443152160143</v>
      </c>
      <c r="C74" s="20">
        <v>115.36648372841714</v>
      </c>
      <c r="D74" s="20">
        <v>108.80389034996298</v>
      </c>
      <c r="E74" s="20">
        <v>98.459688693877695</v>
      </c>
      <c r="F74" s="20">
        <v>124.65877878609284</v>
      </c>
      <c r="G74" s="21">
        <v>124.85444234404535</v>
      </c>
      <c r="H74" s="20">
        <v>137.52958645276121</v>
      </c>
    </row>
    <row r="75" spans="1:8" ht="15" customHeight="1" x14ac:dyDescent="0.25">
      <c r="A75" s="19">
        <v>2010</v>
      </c>
      <c r="B75" s="20">
        <v>108.51030534138413</v>
      </c>
      <c r="C75" s="20">
        <v>122.78663358567879</v>
      </c>
      <c r="D75" s="20">
        <v>126.36674247715931</v>
      </c>
      <c r="E75" s="20">
        <v>108.41275907308108</v>
      </c>
      <c r="F75" s="20">
        <v>144.66636277759352</v>
      </c>
      <c r="G75" s="21">
        <v>130.84176134310587</v>
      </c>
      <c r="H75" s="20">
        <v>147.0834804871846</v>
      </c>
    </row>
    <row r="76" spans="1:8" ht="15" customHeight="1" x14ac:dyDescent="0.25">
      <c r="A76" s="22">
        <v>2011</v>
      </c>
      <c r="B76" s="23">
        <v>110.59190316040331</v>
      </c>
      <c r="C76" s="23">
        <v>125.82840955994767</v>
      </c>
      <c r="D76" s="23">
        <v>133.43680404501256</v>
      </c>
      <c r="E76" s="23">
        <v>109.12797120466884</v>
      </c>
      <c r="F76" s="23">
        <v>142.25938761148268</v>
      </c>
      <c r="G76" s="21">
        <v>133.87030492315276</v>
      </c>
      <c r="H76" s="23">
        <v>147.67063595744534</v>
      </c>
    </row>
    <row r="77" spans="1:8" ht="15" customHeight="1" x14ac:dyDescent="0.25">
      <c r="A77" s="19">
        <v>2012</v>
      </c>
      <c r="B77" s="23">
        <v>111.42197812115029</v>
      </c>
      <c r="C77" s="23">
        <v>124.47836925542337</v>
      </c>
      <c r="D77" s="23">
        <v>132.78332658300698</v>
      </c>
      <c r="E77" s="23">
        <v>108.10553810523962</v>
      </c>
      <c r="F77" s="23">
        <v>135.64368555747862</v>
      </c>
      <c r="G77" s="24">
        <v>129.66809510540068</v>
      </c>
      <c r="H77" s="23">
        <v>153.27038568119877</v>
      </c>
    </row>
    <row r="78" spans="1:8" ht="15.75" customHeight="1" x14ac:dyDescent="0.25">
      <c r="A78" s="178"/>
      <c r="B78" s="178"/>
      <c r="C78" s="178"/>
      <c r="D78" s="178"/>
      <c r="E78" s="178"/>
      <c r="F78" s="178"/>
      <c r="G78" s="178"/>
    </row>
    <row r="79" spans="1:8" ht="15.75" customHeight="1" x14ac:dyDescent="0.25">
      <c r="A79" s="177" t="s">
        <v>48</v>
      </c>
      <c r="B79" s="177"/>
      <c r="C79" s="177"/>
      <c r="D79" s="177"/>
      <c r="E79" s="177"/>
      <c r="F79" s="177"/>
      <c r="G79" s="177"/>
    </row>
  </sheetData>
  <mergeCells count="5">
    <mergeCell ref="A1:G1"/>
    <mergeCell ref="A3:G3"/>
    <mergeCell ref="A4:G4"/>
    <mergeCell ref="A79:G79"/>
    <mergeCell ref="A78:G78"/>
  </mergeCells>
  <printOptions horizontalCentered="1"/>
  <pageMargins left="0.2" right="0.2" top="0.75" bottom="0.75" header="0.3" footer="0.3"/>
  <pageSetup paperSize="17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70" zoomScaleNormal="70" zoomScaleSheetLayoutView="100" workbookViewId="0">
      <pane xSplit="1" ySplit="49" topLeftCell="B50" activePane="bottomRight" state="frozen"/>
      <selection activeCell="A117" sqref="A117:T117"/>
      <selection pane="topRight" activeCell="A117" sqref="A117:T117"/>
      <selection pane="bottomLeft" activeCell="A117" sqref="A117:T117"/>
      <selection pane="bottomRight" activeCell="B52" sqref="B52"/>
    </sheetView>
  </sheetViews>
  <sheetFormatPr defaultRowHeight="15" x14ac:dyDescent="0.25"/>
  <cols>
    <col min="1" max="1" width="8.7109375" style="11" customWidth="1"/>
    <col min="2" max="7" width="15.7109375" style="11" customWidth="1"/>
    <col min="8" max="256" width="9.140625" style="11"/>
    <col min="257" max="257" width="8.7109375" style="11" customWidth="1"/>
    <col min="258" max="263" width="15.7109375" style="11" customWidth="1"/>
    <col min="264" max="512" width="9.140625" style="11"/>
    <col min="513" max="513" width="8.7109375" style="11" customWidth="1"/>
    <col min="514" max="519" width="15.7109375" style="11" customWidth="1"/>
    <col min="520" max="768" width="9.140625" style="11"/>
    <col min="769" max="769" width="8.7109375" style="11" customWidth="1"/>
    <col min="770" max="775" width="15.7109375" style="11" customWidth="1"/>
    <col min="776" max="1024" width="9.140625" style="11"/>
    <col min="1025" max="1025" width="8.7109375" style="11" customWidth="1"/>
    <col min="1026" max="1031" width="15.7109375" style="11" customWidth="1"/>
    <col min="1032" max="1280" width="9.140625" style="11"/>
    <col min="1281" max="1281" width="8.7109375" style="11" customWidth="1"/>
    <col min="1282" max="1287" width="15.7109375" style="11" customWidth="1"/>
    <col min="1288" max="1536" width="9.140625" style="11"/>
    <col min="1537" max="1537" width="8.7109375" style="11" customWidth="1"/>
    <col min="1538" max="1543" width="15.7109375" style="11" customWidth="1"/>
    <col min="1544" max="1792" width="9.140625" style="11"/>
    <col min="1793" max="1793" width="8.7109375" style="11" customWidth="1"/>
    <col min="1794" max="1799" width="15.7109375" style="11" customWidth="1"/>
    <col min="1800" max="2048" width="9.140625" style="11"/>
    <col min="2049" max="2049" width="8.7109375" style="11" customWidth="1"/>
    <col min="2050" max="2055" width="15.7109375" style="11" customWidth="1"/>
    <col min="2056" max="2304" width="9.140625" style="11"/>
    <col min="2305" max="2305" width="8.7109375" style="11" customWidth="1"/>
    <col min="2306" max="2311" width="15.7109375" style="11" customWidth="1"/>
    <col min="2312" max="2560" width="9.140625" style="11"/>
    <col min="2561" max="2561" width="8.7109375" style="11" customWidth="1"/>
    <col min="2562" max="2567" width="15.7109375" style="11" customWidth="1"/>
    <col min="2568" max="2816" width="9.140625" style="11"/>
    <col min="2817" max="2817" width="8.7109375" style="11" customWidth="1"/>
    <col min="2818" max="2823" width="15.7109375" style="11" customWidth="1"/>
    <col min="2824" max="3072" width="9.140625" style="11"/>
    <col min="3073" max="3073" width="8.7109375" style="11" customWidth="1"/>
    <col min="3074" max="3079" width="15.7109375" style="11" customWidth="1"/>
    <col min="3080" max="3328" width="9.140625" style="11"/>
    <col min="3329" max="3329" width="8.7109375" style="11" customWidth="1"/>
    <col min="3330" max="3335" width="15.7109375" style="11" customWidth="1"/>
    <col min="3336" max="3584" width="9.140625" style="11"/>
    <col min="3585" max="3585" width="8.7109375" style="11" customWidth="1"/>
    <col min="3586" max="3591" width="15.7109375" style="11" customWidth="1"/>
    <col min="3592" max="3840" width="9.140625" style="11"/>
    <col min="3841" max="3841" width="8.7109375" style="11" customWidth="1"/>
    <col min="3842" max="3847" width="15.7109375" style="11" customWidth="1"/>
    <col min="3848" max="4096" width="9.140625" style="11"/>
    <col min="4097" max="4097" width="8.7109375" style="11" customWidth="1"/>
    <col min="4098" max="4103" width="15.7109375" style="11" customWidth="1"/>
    <col min="4104" max="4352" width="9.140625" style="11"/>
    <col min="4353" max="4353" width="8.7109375" style="11" customWidth="1"/>
    <col min="4354" max="4359" width="15.7109375" style="11" customWidth="1"/>
    <col min="4360" max="4608" width="9.140625" style="11"/>
    <col min="4609" max="4609" width="8.7109375" style="11" customWidth="1"/>
    <col min="4610" max="4615" width="15.7109375" style="11" customWidth="1"/>
    <col min="4616" max="4864" width="9.140625" style="11"/>
    <col min="4865" max="4865" width="8.7109375" style="11" customWidth="1"/>
    <col min="4866" max="4871" width="15.7109375" style="11" customWidth="1"/>
    <col min="4872" max="5120" width="9.140625" style="11"/>
    <col min="5121" max="5121" width="8.7109375" style="11" customWidth="1"/>
    <col min="5122" max="5127" width="15.7109375" style="11" customWidth="1"/>
    <col min="5128" max="5376" width="9.140625" style="11"/>
    <col min="5377" max="5377" width="8.7109375" style="11" customWidth="1"/>
    <col min="5378" max="5383" width="15.7109375" style="11" customWidth="1"/>
    <col min="5384" max="5632" width="9.140625" style="11"/>
    <col min="5633" max="5633" width="8.7109375" style="11" customWidth="1"/>
    <col min="5634" max="5639" width="15.7109375" style="11" customWidth="1"/>
    <col min="5640" max="5888" width="9.140625" style="11"/>
    <col min="5889" max="5889" width="8.7109375" style="11" customWidth="1"/>
    <col min="5890" max="5895" width="15.7109375" style="11" customWidth="1"/>
    <col min="5896" max="6144" width="9.140625" style="11"/>
    <col min="6145" max="6145" width="8.7109375" style="11" customWidth="1"/>
    <col min="6146" max="6151" width="15.7109375" style="11" customWidth="1"/>
    <col min="6152" max="6400" width="9.140625" style="11"/>
    <col min="6401" max="6401" width="8.7109375" style="11" customWidth="1"/>
    <col min="6402" max="6407" width="15.7109375" style="11" customWidth="1"/>
    <col min="6408" max="6656" width="9.140625" style="11"/>
    <col min="6657" max="6657" width="8.7109375" style="11" customWidth="1"/>
    <col min="6658" max="6663" width="15.7109375" style="11" customWidth="1"/>
    <col min="6664" max="6912" width="9.140625" style="11"/>
    <col min="6913" max="6913" width="8.7109375" style="11" customWidth="1"/>
    <col min="6914" max="6919" width="15.7109375" style="11" customWidth="1"/>
    <col min="6920" max="7168" width="9.140625" style="11"/>
    <col min="7169" max="7169" width="8.7109375" style="11" customWidth="1"/>
    <col min="7170" max="7175" width="15.7109375" style="11" customWidth="1"/>
    <col min="7176" max="7424" width="9.140625" style="11"/>
    <col min="7425" max="7425" width="8.7109375" style="11" customWidth="1"/>
    <col min="7426" max="7431" width="15.7109375" style="11" customWidth="1"/>
    <col min="7432" max="7680" width="9.140625" style="11"/>
    <col min="7681" max="7681" width="8.7109375" style="11" customWidth="1"/>
    <col min="7682" max="7687" width="15.7109375" style="11" customWidth="1"/>
    <col min="7688" max="7936" width="9.140625" style="11"/>
    <col min="7937" max="7937" width="8.7109375" style="11" customWidth="1"/>
    <col min="7938" max="7943" width="15.7109375" style="11" customWidth="1"/>
    <col min="7944" max="8192" width="9.140625" style="11"/>
    <col min="8193" max="8193" width="8.7109375" style="11" customWidth="1"/>
    <col min="8194" max="8199" width="15.7109375" style="11" customWidth="1"/>
    <col min="8200" max="8448" width="9.140625" style="11"/>
    <col min="8449" max="8449" width="8.7109375" style="11" customWidth="1"/>
    <col min="8450" max="8455" width="15.7109375" style="11" customWidth="1"/>
    <col min="8456" max="8704" width="9.140625" style="11"/>
    <col min="8705" max="8705" width="8.7109375" style="11" customWidth="1"/>
    <col min="8706" max="8711" width="15.7109375" style="11" customWidth="1"/>
    <col min="8712" max="8960" width="9.140625" style="11"/>
    <col min="8961" max="8961" width="8.7109375" style="11" customWidth="1"/>
    <col min="8962" max="8967" width="15.7109375" style="11" customWidth="1"/>
    <col min="8968" max="9216" width="9.140625" style="11"/>
    <col min="9217" max="9217" width="8.7109375" style="11" customWidth="1"/>
    <col min="9218" max="9223" width="15.7109375" style="11" customWidth="1"/>
    <col min="9224" max="9472" width="9.140625" style="11"/>
    <col min="9473" max="9473" width="8.7109375" style="11" customWidth="1"/>
    <col min="9474" max="9479" width="15.7109375" style="11" customWidth="1"/>
    <col min="9480" max="9728" width="9.140625" style="11"/>
    <col min="9729" max="9729" width="8.7109375" style="11" customWidth="1"/>
    <col min="9730" max="9735" width="15.7109375" style="11" customWidth="1"/>
    <col min="9736" max="9984" width="9.140625" style="11"/>
    <col min="9985" max="9985" width="8.7109375" style="11" customWidth="1"/>
    <col min="9986" max="9991" width="15.7109375" style="11" customWidth="1"/>
    <col min="9992" max="10240" width="9.140625" style="11"/>
    <col min="10241" max="10241" width="8.7109375" style="11" customWidth="1"/>
    <col min="10242" max="10247" width="15.7109375" style="11" customWidth="1"/>
    <col min="10248" max="10496" width="9.140625" style="11"/>
    <col min="10497" max="10497" width="8.7109375" style="11" customWidth="1"/>
    <col min="10498" max="10503" width="15.7109375" style="11" customWidth="1"/>
    <col min="10504" max="10752" width="9.140625" style="11"/>
    <col min="10753" max="10753" width="8.7109375" style="11" customWidth="1"/>
    <col min="10754" max="10759" width="15.7109375" style="11" customWidth="1"/>
    <col min="10760" max="11008" width="9.140625" style="11"/>
    <col min="11009" max="11009" width="8.7109375" style="11" customWidth="1"/>
    <col min="11010" max="11015" width="15.7109375" style="11" customWidth="1"/>
    <col min="11016" max="11264" width="9.140625" style="11"/>
    <col min="11265" max="11265" width="8.7109375" style="11" customWidth="1"/>
    <col min="11266" max="11271" width="15.7109375" style="11" customWidth="1"/>
    <col min="11272" max="11520" width="9.140625" style="11"/>
    <col min="11521" max="11521" width="8.7109375" style="11" customWidth="1"/>
    <col min="11522" max="11527" width="15.7109375" style="11" customWidth="1"/>
    <col min="11528" max="11776" width="9.140625" style="11"/>
    <col min="11777" max="11777" width="8.7109375" style="11" customWidth="1"/>
    <col min="11778" max="11783" width="15.7109375" style="11" customWidth="1"/>
    <col min="11784" max="12032" width="9.140625" style="11"/>
    <col min="12033" max="12033" width="8.7109375" style="11" customWidth="1"/>
    <col min="12034" max="12039" width="15.7109375" style="11" customWidth="1"/>
    <col min="12040" max="12288" width="9.140625" style="11"/>
    <col min="12289" max="12289" width="8.7109375" style="11" customWidth="1"/>
    <col min="12290" max="12295" width="15.7109375" style="11" customWidth="1"/>
    <col min="12296" max="12544" width="9.140625" style="11"/>
    <col min="12545" max="12545" width="8.7109375" style="11" customWidth="1"/>
    <col min="12546" max="12551" width="15.7109375" style="11" customWidth="1"/>
    <col min="12552" max="12800" width="9.140625" style="11"/>
    <col min="12801" max="12801" width="8.7109375" style="11" customWidth="1"/>
    <col min="12802" max="12807" width="15.7109375" style="11" customWidth="1"/>
    <col min="12808" max="13056" width="9.140625" style="11"/>
    <col min="13057" max="13057" width="8.7109375" style="11" customWidth="1"/>
    <col min="13058" max="13063" width="15.7109375" style="11" customWidth="1"/>
    <col min="13064" max="13312" width="9.140625" style="11"/>
    <col min="13313" max="13313" width="8.7109375" style="11" customWidth="1"/>
    <col min="13314" max="13319" width="15.7109375" style="11" customWidth="1"/>
    <col min="13320" max="13568" width="9.140625" style="11"/>
    <col min="13569" max="13569" width="8.7109375" style="11" customWidth="1"/>
    <col min="13570" max="13575" width="15.7109375" style="11" customWidth="1"/>
    <col min="13576" max="13824" width="9.140625" style="11"/>
    <col min="13825" max="13825" width="8.7109375" style="11" customWidth="1"/>
    <col min="13826" max="13831" width="15.7109375" style="11" customWidth="1"/>
    <col min="13832" max="14080" width="9.140625" style="11"/>
    <col min="14081" max="14081" width="8.7109375" style="11" customWidth="1"/>
    <col min="14082" max="14087" width="15.7109375" style="11" customWidth="1"/>
    <col min="14088" max="14336" width="9.140625" style="11"/>
    <col min="14337" max="14337" width="8.7109375" style="11" customWidth="1"/>
    <col min="14338" max="14343" width="15.7109375" style="11" customWidth="1"/>
    <col min="14344" max="14592" width="9.140625" style="11"/>
    <col min="14593" max="14593" width="8.7109375" style="11" customWidth="1"/>
    <col min="14594" max="14599" width="15.7109375" style="11" customWidth="1"/>
    <col min="14600" max="14848" width="9.140625" style="11"/>
    <col min="14849" max="14849" width="8.7109375" style="11" customWidth="1"/>
    <col min="14850" max="14855" width="15.7109375" style="11" customWidth="1"/>
    <col min="14856" max="15104" width="9.140625" style="11"/>
    <col min="15105" max="15105" width="8.7109375" style="11" customWidth="1"/>
    <col min="15106" max="15111" width="15.7109375" style="11" customWidth="1"/>
    <col min="15112" max="15360" width="9.140625" style="11"/>
    <col min="15361" max="15361" width="8.7109375" style="11" customWidth="1"/>
    <col min="15362" max="15367" width="15.7109375" style="11" customWidth="1"/>
    <col min="15368" max="15616" width="9.140625" style="11"/>
    <col min="15617" max="15617" width="8.7109375" style="11" customWidth="1"/>
    <col min="15618" max="15623" width="15.7109375" style="11" customWidth="1"/>
    <col min="15624" max="15872" width="9.140625" style="11"/>
    <col min="15873" max="15873" width="8.7109375" style="11" customWidth="1"/>
    <col min="15874" max="15879" width="15.7109375" style="11" customWidth="1"/>
    <col min="15880" max="16128" width="9.140625" style="11"/>
    <col min="16129" max="16129" width="8.7109375" style="11" customWidth="1"/>
    <col min="16130" max="16135" width="15.7109375" style="11" customWidth="1"/>
    <col min="16136" max="16384" width="9.140625" style="11"/>
  </cols>
  <sheetData>
    <row r="1" spans="1:8" ht="15.75" customHeight="1" x14ac:dyDescent="0.3">
      <c r="A1" s="174" t="s">
        <v>106</v>
      </c>
      <c r="B1" s="174"/>
      <c r="C1" s="174"/>
      <c r="D1" s="174"/>
      <c r="E1" s="174"/>
      <c r="F1" s="174"/>
      <c r="G1" s="174"/>
    </row>
    <row r="2" spans="1:8" ht="15.75" customHeight="1" x14ac:dyDescent="0.3">
      <c r="A2" s="12"/>
      <c r="B2" s="12"/>
      <c r="C2" s="12"/>
      <c r="D2" s="12"/>
      <c r="E2" s="12"/>
      <c r="F2" s="12"/>
      <c r="G2" s="12"/>
    </row>
    <row r="3" spans="1:8" ht="15.75" customHeight="1" x14ac:dyDescent="0.3">
      <c r="A3" s="25" t="s">
        <v>45</v>
      </c>
      <c r="B3" s="25"/>
      <c r="C3" s="25"/>
      <c r="D3" s="25"/>
      <c r="E3" s="25"/>
      <c r="F3" s="25"/>
      <c r="G3" s="25"/>
    </row>
    <row r="4" spans="1:8" ht="15.75" customHeight="1" x14ac:dyDescent="0.3">
      <c r="A4" s="26"/>
      <c r="B4" s="26"/>
      <c r="C4" s="26"/>
      <c r="D4" s="26"/>
      <c r="E4" s="26"/>
      <c r="F4" s="26"/>
      <c r="G4" s="26"/>
    </row>
    <row r="5" spans="1:8" ht="31.5" customHeight="1" x14ac:dyDescent="0.3">
      <c r="A5" s="13" t="s">
        <v>51</v>
      </c>
      <c r="B5" s="14" t="s">
        <v>7</v>
      </c>
      <c r="C5" s="14" t="s">
        <v>1</v>
      </c>
      <c r="D5" s="14" t="s">
        <v>2</v>
      </c>
      <c r="E5" s="14" t="s">
        <v>3</v>
      </c>
      <c r="F5" s="14" t="s">
        <v>6</v>
      </c>
      <c r="G5" s="15" t="s">
        <v>4</v>
      </c>
      <c r="H5" s="14" t="s">
        <v>5</v>
      </c>
    </row>
    <row r="6" spans="1:8" ht="15.75" hidden="1" x14ac:dyDescent="0.3">
      <c r="A6" s="16"/>
      <c r="B6" s="17"/>
      <c r="C6" s="17"/>
      <c r="D6" s="17"/>
      <c r="E6" s="17"/>
      <c r="F6" s="17"/>
      <c r="G6" s="18"/>
      <c r="H6" s="17"/>
    </row>
    <row r="7" spans="1:8" ht="15.75" hidden="1" x14ac:dyDescent="0.3">
      <c r="A7" s="16"/>
      <c r="B7" s="17"/>
      <c r="C7" s="17"/>
      <c r="D7" s="17"/>
      <c r="E7" s="17"/>
      <c r="F7" s="17"/>
      <c r="G7" s="18"/>
      <c r="H7" s="17"/>
    </row>
    <row r="8" spans="1:8" ht="15.75" hidden="1" x14ac:dyDescent="0.3">
      <c r="A8" s="16"/>
      <c r="B8" s="17"/>
      <c r="C8" s="17"/>
      <c r="D8" s="17"/>
      <c r="E8" s="17"/>
      <c r="F8" s="17"/>
      <c r="G8" s="18"/>
      <c r="H8" s="17"/>
    </row>
    <row r="9" spans="1:8" ht="15.75" hidden="1" x14ac:dyDescent="0.3">
      <c r="A9" s="16"/>
      <c r="B9" s="17"/>
      <c r="C9" s="17"/>
      <c r="D9" s="17"/>
      <c r="E9" s="17"/>
      <c r="F9" s="17"/>
      <c r="G9" s="18"/>
      <c r="H9" s="17"/>
    </row>
    <row r="10" spans="1:8" ht="15.75" hidden="1" x14ac:dyDescent="0.3">
      <c r="A10" s="16"/>
      <c r="B10" s="17"/>
      <c r="C10" s="17"/>
      <c r="D10" s="17"/>
      <c r="E10" s="17"/>
      <c r="F10" s="17"/>
      <c r="G10" s="18"/>
      <c r="H10" s="17"/>
    </row>
    <row r="11" spans="1:8" ht="15.75" hidden="1" x14ac:dyDescent="0.3">
      <c r="A11" s="16"/>
      <c r="B11" s="17"/>
      <c r="C11" s="17"/>
      <c r="D11" s="17"/>
      <c r="E11" s="17"/>
      <c r="F11" s="17"/>
      <c r="G11" s="18"/>
      <c r="H11" s="17"/>
    </row>
    <row r="12" spans="1:8" ht="15.75" hidden="1" x14ac:dyDescent="0.3">
      <c r="A12" s="16"/>
      <c r="B12" s="17"/>
      <c r="C12" s="17"/>
      <c r="D12" s="17"/>
      <c r="E12" s="17"/>
      <c r="F12" s="17"/>
      <c r="G12" s="18"/>
      <c r="H12" s="17"/>
    </row>
    <row r="13" spans="1:8" ht="15.75" hidden="1" x14ac:dyDescent="0.3">
      <c r="A13" s="16"/>
      <c r="B13" s="17"/>
      <c r="C13" s="17"/>
      <c r="D13" s="17"/>
      <c r="E13" s="17"/>
      <c r="F13" s="17"/>
      <c r="G13" s="18"/>
      <c r="H13" s="17"/>
    </row>
    <row r="14" spans="1:8" ht="15.75" hidden="1" x14ac:dyDescent="0.3">
      <c r="A14" s="16"/>
      <c r="B14" s="17"/>
      <c r="C14" s="17"/>
      <c r="D14" s="17"/>
      <c r="E14" s="17"/>
      <c r="F14" s="17"/>
      <c r="G14" s="18"/>
      <c r="H14" s="17"/>
    </row>
    <row r="15" spans="1:8" ht="15.75" hidden="1" x14ac:dyDescent="0.3">
      <c r="A15" s="16"/>
      <c r="B15" s="17"/>
      <c r="C15" s="17"/>
      <c r="D15" s="17"/>
      <c r="E15" s="17"/>
      <c r="F15" s="17"/>
      <c r="G15" s="18"/>
      <c r="H15" s="17"/>
    </row>
    <row r="16" spans="1:8" ht="15.75" hidden="1" x14ac:dyDescent="0.3">
      <c r="A16" s="16"/>
      <c r="B16" s="17"/>
      <c r="C16" s="17"/>
      <c r="D16" s="17"/>
      <c r="E16" s="17"/>
      <c r="F16" s="17"/>
      <c r="G16" s="18"/>
      <c r="H16" s="17"/>
    </row>
    <row r="17" spans="1:8" ht="15.75" hidden="1" x14ac:dyDescent="0.3">
      <c r="A17" s="16"/>
      <c r="B17" s="17"/>
      <c r="C17" s="17"/>
      <c r="D17" s="17"/>
      <c r="E17" s="17"/>
      <c r="F17" s="17"/>
      <c r="G17" s="18"/>
      <c r="H17" s="17"/>
    </row>
    <row r="18" spans="1:8" ht="15.75" hidden="1" x14ac:dyDescent="0.3">
      <c r="A18" s="16"/>
      <c r="B18" s="17"/>
      <c r="C18" s="17"/>
      <c r="D18" s="17"/>
      <c r="E18" s="17"/>
      <c r="F18" s="17"/>
      <c r="G18" s="18"/>
      <c r="H18" s="17"/>
    </row>
    <row r="19" spans="1:8" ht="15.75" hidden="1" x14ac:dyDescent="0.3">
      <c r="A19" s="16"/>
      <c r="B19" s="17"/>
      <c r="C19" s="17"/>
      <c r="D19" s="17"/>
      <c r="E19" s="17"/>
      <c r="F19" s="17"/>
      <c r="G19" s="18"/>
      <c r="H19" s="17"/>
    </row>
    <row r="20" spans="1:8" ht="15.75" hidden="1" x14ac:dyDescent="0.3">
      <c r="A20" s="16"/>
      <c r="B20" s="17"/>
      <c r="C20" s="17"/>
      <c r="D20" s="17"/>
      <c r="E20" s="17"/>
      <c r="F20" s="17"/>
      <c r="G20" s="18"/>
      <c r="H20" s="17"/>
    </row>
    <row r="21" spans="1:8" ht="15.75" hidden="1" x14ac:dyDescent="0.3">
      <c r="A21" s="16"/>
      <c r="B21" s="17"/>
      <c r="C21" s="17"/>
      <c r="D21" s="17"/>
      <c r="E21" s="17"/>
      <c r="F21" s="17"/>
      <c r="G21" s="18"/>
      <c r="H21" s="17"/>
    </row>
    <row r="22" spans="1:8" ht="15.75" hidden="1" x14ac:dyDescent="0.3">
      <c r="A22" s="16"/>
      <c r="B22" s="17"/>
      <c r="C22" s="17"/>
      <c r="D22" s="17"/>
      <c r="E22" s="17"/>
      <c r="F22" s="17"/>
      <c r="G22" s="18"/>
      <c r="H22" s="17"/>
    </row>
    <row r="23" spans="1:8" ht="15.75" hidden="1" x14ac:dyDescent="0.3">
      <c r="A23" s="16"/>
      <c r="B23" s="17"/>
      <c r="C23" s="17"/>
      <c r="D23" s="17"/>
      <c r="E23" s="17"/>
      <c r="F23" s="17"/>
      <c r="G23" s="18"/>
      <c r="H23" s="17"/>
    </row>
    <row r="24" spans="1:8" ht="15.75" hidden="1" x14ac:dyDescent="0.3">
      <c r="A24" s="16"/>
      <c r="B24" s="17"/>
      <c r="C24" s="17"/>
      <c r="D24" s="17"/>
      <c r="E24" s="17"/>
      <c r="F24" s="17"/>
      <c r="G24" s="18"/>
      <c r="H24" s="17"/>
    </row>
    <row r="25" spans="1:8" ht="15.75" hidden="1" x14ac:dyDescent="0.3">
      <c r="A25" s="16"/>
      <c r="B25" s="17"/>
      <c r="C25" s="17"/>
      <c r="D25" s="17"/>
      <c r="E25" s="17"/>
      <c r="F25" s="17"/>
      <c r="G25" s="18"/>
      <c r="H25" s="17"/>
    </row>
    <row r="26" spans="1:8" ht="15.75" hidden="1" x14ac:dyDescent="0.3">
      <c r="A26" s="16"/>
      <c r="B26" s="17"/>
      <c r="C26" s="17"/>
      <c r="D26" s="17"/>
      <c r="E26" s="17"/>
      <c r="F26" s="17"/>
      <c r="G26" s="18"/>
      <c r="H26" s="17"/>
    </row>
    <row r="27" spans="1:8" ht="15.75" hidden="1" x14ac:dyDescent="0.3">
      <c r="A27" s="16"/>
      <c r="B27" s="17"/>
      <c r="C27" s="17"/>
      <c r="D27" s="17"/>
      <c r="E27" s="17"/>
      <c r="F27" s="17"/>
      <c r="G27" s="18"/>
      <c r="H27" s="17"/>
    </row>
    <row r="28" spans="1:8" ht="15.75" hidden="1" x14ac:dyDescent="0.3">
      <c r="A28" s="16"/>
      <c r="B28" s="17"/>
      <c r="C28" s="17"/>
      <c r="D28" s="17"/>
      <c r="E28" s="17"/>
      <c r="F28" s="17"/>
      <c r="G28" s="18"/>
      <c r="H28" s="17"/>
    </row>
    <row r="29" spans="1:8" ht="15.75" hidden="1" x14ac:dyDescent="0.3">
      <c r="A29" s="16"/>
      <c r="B29" s="17"/>
      <c r="C29" s="17"/>
      <c r="D29" s="17"/>
      <c r="E29" s="17"/>
      <c r="F29" s="17"/>
      <c r="G29" s="18"/>
      <c r="H29" s="17"/>
    </row>
    <row r="30" spans="1:8" ht="15.75" hidden="1" x14ac:dyDescent="0.3">
      <c r="A30" s="16"/>
      <c r="B30" s="17"/>
      <c r="C30" s="17"/>
      <c r="D30" s="17"/>
      <c r="E30" s="17"/>
      <c r="F30" s="17"/>
      <c r="G30" s="18"/>
      <c r="H30" s="17"/>
    </row>
    <row r="31" spans="1:8" ht="15.75" hidden="1" x14ac:dyDescent="0.3">
      <c r="A31" s="16"/>
      <c r="B31" s="17"/>
      <c r="C31" s="17"/>
      <c r="D31" s="17"/>
      <c r="E31" s="17"/>
      <c r="F31" s="17"/>
      <c r="G31" s="18"/>
      <c r="H31" s="17"/>
    </row>
    <row r="32" spans="1:8" ht="15.75" hidden="1" x14ac:dyDescent="0.3">
      <c r="A32" s="16"/>
      <c r="B32" s="17"/>
      <c r="C32" s="17"/>
      <c r="D32" s="17"/>
      <c r="E32" s="17"/>
      <c r="F32" s="17"/>
      <c r="G32" s="18"/>
      <c r="H32" s="17"/>
    </row>
    <row r="33" spans="1:8" ht="15.75" hidden="1" x14ac:dyDescent="0.3">
      <c r="A33" s="16"/>
      <c r="B33" s="17"/>
      <c r="C33" s="17"/>
      <c r="D33" s="17"/>
      <c r="E33" s="17"/>
      <c r="F33" s="17"/>
      <c r="G33" s="18"/>
      <c r="H33" s="17"/>
    </row>
    <row r="34" spans="1:8" ht="15.75" hidden="1" x14ac:dyDescent="0.3">
      <c r="A34" s="16"/>
      <c r="B34" s="17"/>
      <c r="C34" s="17"/>
      <c r="D34" s="17"/>
      <c r="E34" s="17"/>
      <c r="F34" s="17"/>
      <c r="G34" s="18"/>
      <c r="H34" s="17"/>
    </row>
    <row r="35" spans="1:8" ht="15.75" hidden="1" x14ac:dyDescent="0.3">
      <c r="A35" s="16"/>
      <c r="B35" s="17"/>
      <c r="C35" s="17"/>
      <c r="D35" s="17"/>
      <c r="E35" s="17"/>
      <c r="F35" s="17"/>
      <c r="G35" s="18"/>
      <c r="H35" s="17"/>
    </row>
    <row r="36" spans="1:8" ht="15.75" hidden="1" x14ac:dyDescent="0.3">
      <c r="A36" s="16"/>
      <c r="B36" s="17"/>
      <c r="C36" s="17"/>
      <c r="D36" s="17"/>
      <c r="E36" s="17"/>
      <c r="F36" s="17"/>
      <c r="G36" s="18"/>
      <c r="H36" s="17"/>
    </row>
    <row r="37" spans="1:8" ht="15.75" hidden="1" x14ac:dyDescent="0.3">
      <c r="A37" s="16"/>
      <c r="B37" s="17"/>
      <c r="C37" s="17"/>
      <c r="D37" s="17"/>
      <c r="E37" s="17"/>
      <c r="F37" s="17"/>
      <c r="G37" s="18"/>
      <c r="H37" s="17"/>
    </row>
    <row r="38" spans="1:8" ht="15.75" hidden="1" x14ac:dyDescent="0.3">
      <c r="A38" s="16"/>
      <c r="B38" s="17"/>
      <c r="C38" s="17"/>
      <c r="D38" s="17"/>
      <c r="E38" s="17"/>
      <c r="F38" s="17"/>
      <c r="G38" s="18"/>
      <c r="H38" s="17"/>
    </row>
    <row r="39" spans="1:8" ht="15.75" hidden="1" x14ac:dyDescent="0.3">
      <c r="A39" s="16"/>
      <c r="B39" s="17"/>
      <c r="C39" s="17"/>
      <c r="D39" s="17"/>
      <c r="E39" s="17"/>
      <c r="F39" s="17"/>
      <c r="G39" s="18"/>
      <c r="H39" s="17"/>
    </row>
    <row r="40" spans="1:8" ht="15.75" hidden="1" x14ac:dyDescent="0.3">
      <c r="A40" s="16"/>
      <c r="B40" s="17"/>
      <c r="C40" s="17"/>
      <c r="D40" s="17"/>
      <c r="E40" s="17"/>
      <c r="F40" s="17"/>
      <c r="G40" s="18"/>
      <c r="H40" s="17"/>
    </row>
    <row r="41" spans="1:8" ht="15.75" hidden="1" x14ac:dyDescent="0.3">
      <c r="A41" s="16"/>
      <c r="B41" s="17"/>
      <c r="C41" s="17"/>
      <c r="D41" s="17"/>
      <c r="E41" s="17"/>
      <c r="F41" s="17"/>
      <c r="G41" s="18"/>
      <c r="H41" s="17"/>
    </row>
    <row r="42" spans="1:8" ht="15.75" hidden="1" x14ac:dyDescent="0.3">
      <c r="A42" s="16"/>
      <c r="B42" s="17"/>
      <c r="C42" s="17"/>
      <c r="D42" s="17"/>
      <c r="E42" s="17"/>
      <c r="F42" s="17"/>
      <c r="G42" s="18"/>
      <c r="H42" s="17"/>
    </row>
    <row r="43" spans="1:8" ht="15.75" hidden="1" x14ac:dyDescent="0.3">
      <c r="A43" s="16"/>
      <c r="B43" s="17"/>
      <c r="C43" s="17"/>
      <c r="D43" s="17"/>
      <c r="E43" s="17"/>
      <c r="F43" s="17"/>
      <c r="G43" s="18"/>
      <c r="H43" s="17"/>
    </row>
    <row r="44" spans="1:8" ht="15.75" hidden="1" x14ac:dyDescent="0.3">
      <c r="A44" s="16"/>
      <c r="B44" s="17"/>
      <c r="C44" s="17"/>
      <c r="D44" s="17"/>
      <c r="E44" s="17"/>
      <c r="F44" s="17"/>
      <c r="G44" s="18"/>
      <c r="H44" s="17"/>
    </row>
    <row r="45" spans="1:8" ht="15.75" hidden="1" x14ac:dyDescent="0.3">
      <c r="A45" s="16"/>
      <c r="B45" s="17"/>
      <c r="C45" s="17"/>
      <c r="D45" s="17"/>
      <c r="E45" s="17"/>
      <c r="F45" s="17"/>
      <c r="G45" s="18"/>
      <c r="H45" s="17"/>
    </row>
    <row r="46" spans="1:8" ht="15.75" hidden="1" x14ac:dyDescent="0.3">
      <c r="A46" s="16"/>
      <c r="B46" s="17"/>
      <c r="C46" s="17"/>
      <c r="D46" s="17"/>
      <c r="E46" s="17"/>
      <c r="F46" s="17"/>
      <c r="G46" s="18"/>
      <c r="H46" s="17"/>
    </row>
    <row r="47" spans="1:8" ht="15.75" hidden="1" x14ac:dyDescent="0.3">
      <c r="A47" s="16"/>
      <c r="B47" s="17"/>
      <c r="C47" s="17"/>
      <c r="D47" s="17"/>
      <c r="E47" s="17"/>
      <c r="F47" s="17"/>
      <c r="G47" s="18"/>
      <c r="H47" s="17"/>
    </row>
    <row r="48" spans="1:8" ht="15.75" hidden="1" x14ac:dyDescent="0.3">
      <c r="A48" s="16"/>
      <c r="B48" s="17"/>
      <c r="C48" s="17"/>
      <c r="D48" s="17"/>
      <c r="E48" s="17"/>
      <c r="F48" s="17"/>
      <c r="G48" s="18"/>
      <c r="H48" s="17"/>
    </row>
    <row r="49" spans="1:8" ht="15.75" hidden="1" x14ac:dyDescent="0.3">
      <c r="A49" s="16"/>
      <c r="B49" s="17"/>
      <c r="C49" s="17"/>
      <c r="D49" s="17"/>
      <c r="E49" s="17"/>
      <c r="F49" s="17"/>
      <c r="G49" s="18"/>
      <c r="H49" s="17"/>
    </row>
    <row r="50" spans="1:8" ht="15" customHeight="1" x14ac:dyDescent="0.25">
      <c r="A50" s="19">
        <v>1985</v>
      </c>
      <c r="B50" s="20">
        <v>66.855323291773132</v>
      </c>
      <c r="C50" s="20">
        <v>61.627065416190099</v>
      </c>
      <c r="D50" s="20">
        <v>68.811127563074265</v>
      </c>
      <c r="E50" s="20">
        <v>68.323090343671538</v>
      </c>
      <c r="F50" s="20">
        <v>60.96747965061892</v>
      </c>
      <c r="G50" s="21">
        <v>60.489578146581444</v>
      </c>
      <c r="H50" s="20">
        <v>50.607296378469592</v>
      </c>
    </row>
    <row r="51" spans="1:8" ht="15" customHeight="1" x14ac:dyDescent="0.25">
      <c r="A51" s="19">
        <v>1986</v>
      </c>
      <c r="B51" s="20">
        <v>64.82636063151773</v>
      </c>
      <c r="C51" s="20">
        <v>62.285017640587704</v>
      </c>
      <c r="D51" s="20">
        <v>67.446567753968793</v>
      </c>
      <c r="E51" s="20">
        <v>70.4169919272084</v>
      </c>
      <c r="F51" s="20">
        <v>61.011571128721428</v>
      </c>
      <c r="G51" s="21">
        <v>62.2474989929351</v>
      </c>
      <c r="H51" s="20">
        <v>51.302417615551278</v>
      </c>
    </row>
    <row r="52" spans="1:8" ht="15" customHeight="1" x14ac:dyDescent="0.25">
      <c r="A52" s="19">
        <v>1987</v>
      </c>
      <c r="B52" s="20">
        <v>66.090765554628589</v>
      </c>
      <c r="C52" s="20">
        <v>63.885278816477978</v>
      </c>
      <c r="D52" s="20">
        <v>66.174362661767631</v>
      </c>
      <c r="E52" s="20">
        <v>73.879637048881534</v>
      </c>
      <c r="F52" s="20">
        <v>64.012207098597401</v>
      </c>
      <c r="G52" s="21">
        <v>65.149294577204031</v>
      </c>
      <c r="H52" s="20">
        <v>54.972886020214162</v>
      </c>
    </row>
    <row r="53" spans="1:8" ht="15" customHeight="1" x14ac:dyDescent="0.25">
      <c r="A53" s="19">
        <v>1988</v>
      </c>
      <c r="B53" s="20">
        <v>67.865256769188846</v>
      </c>
      <c r="C53" s="20">
        <v>67.175669071125824</v>
      </c>
      <c r="D53" s="20">
        <v>68.593383985014967</v>
      </c>
      <c r="E53" s="20">
        <v>77.882673991757244</v>
      </c>
      <c r="F53" s="20">
        <v>67.691817088673105</v>
      </c>
      <c r="G53" s="21">
        <v>68.13273621666572</v>
      </c>
      <c r="H53" s="20">
        <v>57.797677108623127</v>
      </c>
    </row>
    <row r="54" spans="1:8" ht="15" customHeight="1" x14ac:dyDescent="0.25">
      <c r="A54" s="19">
        <v>1989</v>
      </c>
      <c r="B54" s="20">
        <v>68.514570022078161</v>
      </c>
      <c r="C54" s="20">
        <v>69.307638646983094</v>
      </c>
      <c r="D54" s="20">
        <v>71.21253278855157</v>
      </c>
      <c r="E54" s="20">
        <v>80.434213074932558</v>
      </c>
      <c r="F54" s="20">
        <v>70.559132244261306</v>
      </c>
      <c r="G54" s="21">
        <v>69.856944237761098</v>
      </c>
      <c r="H54" s="20">
        <v>58.136601059890779</v>
      </c>
    </row>
    <row r="55" spans="1:8" ht="15" customHeight="1" x14ac:dyDescent="0.25">
      <c r="A55" s="19">
        <v>1990</v>
      </c>
      <c r="B55" s="20">
        <v>69.449334416301085</v>
      </c>
      <c r="C55" s="20">
        <v>70.91981420805152</v>
      </c>
      <c r="D55" s="20">
        <v>72.226901832331976</v>
      </c>
      <c r="E55" s="20">
        <v>80.516037419409628</v>
      </c>
      <c r="F55" s="20">
        <v>74.677044665506344</v>
      </c>
      <c r="G55" s="21">
        <v>71.948512179166897</v>
      </c>
      <c r="H55" s="20">
        <v>58.231695571659657</v>
      </c>
    </row>
    <row r="56" spans="1:8" ht="15" customHeight="1" x14ac:dyDescent="0.25">
      <c r="A56" s="19">
        <v>1991</v>
      </c>
      <c r="B56" s="20">
        <v>69.775005664834438</v>
      </c>
      <c r="C56" s="20">
        <v>72.159594321908031</v>
      </c>
      <c r="D56" s="20">
        <v>73.774659882879476</v>
      </c>
      <c r="E56" s="20">
        <v>80.661642246938115</v>
      </c>
      <c r="F56" s="20">
        <v>76.851359830486842</v>
      </c>
      <c r="G56" s="21">
        <v>74.774000810153922</v>
      </c>
      <c r="H56" s="20">
        <v>59.418182689625453</v>
      </c>
    </row>
    <row r="57" spans="1:8" ht="15" customHeight="1" x14ac:dyDescent="0.25">
      <c r="A57" s="19">
        <v>1992</v>
      </c>
      <c r="B57" s="20">
        <v>73.413820343520925</v>
      </c>
      <c r="C57" s="20">
        <v>74.549748570202624</v>
      </c>
      <c r="D57" s="20">
        <v>77.496316160916393</v>
      </c>
      <c r="E57" s="20">
        <v>83.435984403170394</v>
      </c>
      <c r="F57" s="20">
        <v>75.244169022967426</v>
      </c>
      <c r="G57" s="21">
        <v>79.323390028176149</v>
      </c>
      <c r="H57" s="20">
        <v>62.451307389211252</v>
      </c>
    </row>
    <row r="58" spans="1:8" ht="15" customHeight="1" x14ac:dyDescent="0.25">
      <c r="A58" s="19">
        <v>1993</v>
      </c>
      <c r="B58" s="20">
        <v>77.871113972697472</v>
      </c>
      <c r="C58" s="20">
        <v>76.578477757733822</v>
      </c>
      <c r="D58" s="20">
        <v>76.816977048475138</v>
      </c>
      <c r="E58" s="20">
        <v>84.1189721806726</v>
      </c>
      <c r="F58" s="20">
        <v>75.09473687982404</v>
      </c>
      <c r="G58" s="21">
        <v>82.376257382685068</v>
      </c>
      <c r="H58" s="20">
        <v>64.89170269493259</v>
      </c>
    </row>
    <row r="59" spans="1:8" ht="15" customHeight="1" x14ac:dyDescent="0.25">
      <c r="A59" s="19">
        <v>1994</v>
      </c>
      <c r="B59" s="20">
        <v>82.082976141153793</v>
      </c>
      <c r="C59" s="20">
        <v>81.078467929780999</v>
      </c>
      <c r="D59" s="20">
        <v>83.813271617488383</v>
      </c>
      <c r="E59" s="20">
        <v>91.334162424927996</v>
      </c>
      <c r="F59" s="20">
        <v>76.625830366688547</v>
      </c>
      <c r="G59" s="21">
        <v>84.524016181187136</v>
      </c>
      <c r="H59" s="20">
        <v>68.302543375894516</v>
      </c>
    </row>
    <row r="60" spans="1:8" ht="15" customHeight="1" x14ac:dyDescent="0.25">
      <c r="A60" s="19">
        <v>1995</v>
      </c>
      <c r="B60" s="20">
        <v>83.247360046891814</v>
      </c>
      <c r="C60" s="20">
        <v>83.826334059344333</v>
      </c>
      <c r="D60" s="20">
        <v>85.599616591727127</v>
      </c>
      <c r="E60" s="20">
        <v>96.374089455564331</v>
      </c>
      <c r="F60" s="20">
        <v>82.394622048432737</v>
      </c>
      <c r="G60" s="21">
        <v>82.878945286018038</v>
      </c>
      <c r="H60" s="20">
        <v>70.125803502257241</v>
      </c>
    </row>
    <row r="61" spans="1:8" ht="15" customHeight="1" x14ac:dyDescent="0.25">
      <c r="A61" s="19">
        <v>1996</v>
      </c>
      <c r="B61" s="20">
        <v>82.907714097287382</v>
      </c>
      <c r="C61" s="20">
        <v>84.51008214297191</v>
      </c>
      <c r="D61" s="20">
        <v>85.4864248896898</v>
      </c>
      <c r="E61" s="20">
        <v>96.783142395962969</v>
      </c>
      <c r="F61" s="20">
        <v>86.759038826660429</v>
      </c>
      <c r="G61" s="21">
        <v>82.675206176922558</v>
      </c>
      <c r="H61" s="20">
        <v>72.449103037926008</v>
      </c>
    </row>
    <row r="62" spans="1:8" ht="15" customHeight="1" x14ac:dyDescent="0.25">
      <c r="A62" s="19">
        <v>1997</v>
      </c>
      <c r="B62" s="20">
        <v>87.061708278152778</v>
      </c>
      <c r="C62" s="20">
        <v>88.468037667184689</v>
      </c>
      <c r="D62" s="20">
        <v>90.632950769090698</v>
      </c>
      <c r="E62" s="20">
        <v>98.163195748265935</v>
      </c>
      <c r="F62" s="20">
        <v>89.381858652236829</v>
      </c>
      <c r="G62" s="21">
        <v>83.797829150563814</v>
      </c>
      <c r="H62" s="20">
        <v>76.124361725256122</v>
      </c>
    </row>
    <row r="63" spans="1:8" ht="15" customHeight="1" x14ac:dyDescent="0.25">
      <c r="A63" s="19">
        <v>1998</v>
      </c>
      <c r="B63" s="20">
        <v>91.125200414136927</v>
      </c>
      <c r="C63" s="20">
        <v>92.440391579272813</v>
      </c>
      <c r="D63" s="20">
        <v>91.344838432342883</v>
      </c>
      <c r="E63" s="20">
        <v>97.378694180893248</v>
      </c>
      <c r="F63" s="20">
        <v>88.374752394076609</v>
      </c>
      <c r="G63" s="21">
        <v>84.931332960522013</v>
      </c>
      <c r="H63" s="20">
        <v>79.26199106552707</v>
      </c>
    </row>
    <row r="64" spans="1:8" ht="15" customHeight="1" x14ac:dyDescent="0.25">
      <c r="A64" s="19">
        <v>1999</v>
      </c>
      <c r="B64" s="20">
        <v>95.587166294739404</v>
      </c>
      <c r="C64" s="20">
        <v>95.909096751506425</v>
      </c>
      <c r="D64" s="20">
        <v>92.879667492295582</v>
      </c>
      <c r="E64" s="20">
        <v>97.859678353515918</v>
      </c>
      <c r="F64" s="20">
        <v>91.184600318348558</v>
      </c>
      <c r="G64" s="21">
        <v>88.5961589611574</v>
      </c>
      <c r="H64" s="20">
        <v>84.836732824615382</v>
      </c>
    </row>
    <row r="65" spans="1:8" ht="15" customHeight="1" x14ac:dyDescent="0.25">
      <c r="A65" s="19">
        <v>2000</v>
      </c>
      <c r="B65" s="20">
        <v>100.68176569447658</v>
      </c>
      <c r="C65" s="20">
        <v>98.722295842621833</v>
      </c>
      <c r="D65" s="20">
        <v>98.87968554299664</v>
      </c>
      <c r="E65" s="20">
        <v>102.080569968937</v>
      </c>
      <c r="F65" s="20">
        <v>98.641835071523204</v>
      </c>
      <c r="G65" s="21">
        <v>94.052397352757282</v>
      </c>
      <c r="H65" s="20">
        <v>90.503302481612565</v>
      </c>
    </row>
    <row r="66" spans="1:8" ht="15" customHeight="1" x14ac:dyDescent="0.25">
      <c r="A66" s="19">
        <v>2001</v>
      </c>
      <c r="B66" s="20">
        <v>98.22315198110843</v>
      </c>
      <c r="C66" s="20">
        <v>98.546475075518998</v>
      </c>
      <c r="D66" s="20">
        <v>100.29225891470628</v>
      </c>
      <c r="E66" s="20">
        <v>101.54387841391603</v>
      </c>
      <c r="F66" s="20">
        <v>97.30283065552473</v>
      </c>
      <c r="G66" s="21">
        <v>97.253724604380409</v>
      </c>
      <c r="H66" s="20">
        <v>90.528126531990239</v>
      </c>
    </row>
    <row r="67" spans="1:8" ht="15" customHeight="1" x14ac:dyDescent="0.25">
      <c r="A67" s="19">
        <v>2002</v>
      </c>
      <c r="B67" s="20">
        <v>100</v>
      </c>
      <c r="C67" s="20">
        <v>100</v>
      </c>
      <c r="D67" s="20">
        <v>100</v>
      </c>
      <c r="E67" s="20">
        <v>100</v>
      </c>
      <c r="F67" s="20">
        <v>100</v>
      </c>
      <c r="G67" s="21">
        <v>100</v>
      </c>
      <c r="H67" s="20">
        <v>100</v>
      </c>
    </row>
    <row r="68" spans="1:8" ht="15" customHeight="1" x14ac:dyDescent="0.25">
      <c r="A68" s="19">
        <v>2003</v>
      </c>
      <c r="B68" s="20">
        <v>99.001050256166707</v>
      </c>
      <c r="C68" s="20">
        <v>103.14556895008833</v>
      </c>
      <c r="D68" s="20">
        <v>104.07021144262285</v>
      </c>
      <c r="E68" s="20">
        <v>96.795590545417667</v>
      </c>
      <c r="F68" s="20">
        <v>106.37326012182029</v>
      </c>
      <c r="G68" s="21">
        <v>105.39541218804005</v>
      </c>
      <c r="H68" s="20">
        <v>108.24972121903545</v>
      </c>
    </row>
    <row r="69" spans="1:8" ht="15" customHeight="1" x14ac:dyDescent="0.25">
      <c r="A69" s="19">
        <v>2004</v>
      </c>
      <c r="B69" s="20">
        <v>100.93939182363391</v>
      </c>
      <c r="C69" s="20">
        <v>108.57433815620871</v>
      </c>
      <c r="D69" s="20">
        <v>109.94206283472663</v>
      </c>
      <c r="E69" s="20">
        <v>99.146458272641169</v>
      </c>
      <c r="F69" s="20">
        <v>114.27776156503052</v>
      </c>
      <c r="G69" s="21">
        <v>112.20862003780717</v>
      </c>
      <c r="H69" s="20">
        <v>118.75013721643828</v>
      </c>
    </row>
    <row r="70" spans="1:8" ht="15" customHeight="1" x14ac:dyDescent="0.25">
      <c r="A70" s="19">
        <v>2005</v>
      </c>
      <c r="B70" s="20">
        <v>103.35435116259049</v>
      </c>
      <c r="C70" s="20">
        <v>113.46862722074489</v>
      </c>
      <c r="D70" s="20">
        <v>114.59108386440009</v>
      </c>
      <c r="E70" s="20">
        <v>100.75664287804436</v>
      </c>
      <c r="F70" s="20">
        <v>119.69383074863276</v>
      </c>
      <c r="G70" s="21">
        <v>117.54772323618062</v>
      </c>
      <c r="H70" s="20">
        <v>123.49507077952515</v>
      </c>
    </row>
    <row r="71" spans="1:8" ht="15" customHeight="1" x14ac:dyDescent="0.25">
      <c r="A71" s="19">
        <v>2006</v>
      </c>
      <c r="B71" s="20">
        <v>106.17656159153297</v>
      </c>
      <c r="C71" s="20">
        <v>116.9316407763</v>
      </c>
      <c r="D71" s="20">
        <v>125.88715973156563</v>
      </c>
      <c r="E71" s="20">
        <v>103.98734923318705</v>
      </c>
      <c r="F71" s="20">
        <v>123.41844304849307</v>
      </c>
      <c r="G71" s="21">
        <v>122.09339054626034</v>
      </c>
      <c r="H71" s="20">
        <v>129.38397807897545</v>
      </c>
    </row>
    <row r="72" spans="1:8" ht="15" customHeight="1" x14ac:dyDescent="0.25">
      <c r="A72" s="19">
        <v>2007</v>
      </c>
      <c r="B72" s="20">
        <v>106.62476556807279</v>
      </c>
      <c r="C72" s="20">
        <v>121.07421540128121</v>
      </c>
      <c r="D72" s="20">
        <v>130.34256261163</v>
      </c>
      <c r="E72" s="20">
        <v>106.56260715513721</v>
      </c>
      <c r="F72" s="20">
        <v>130.33850867704064</v>
      </c>
      <c r="G72" s="21">
        <v>127.01985127837419</v>
      </c>
      <c r="H72" s="20">
        <v>136.29218326331272</v>
      </c>
    </row>
    <row r="73" spans="1:8" ht="15" customHeight="1" x14ac:dyDescent="0.25">
      <c r="A73" s="19">
        <v>2008</v>
      </c>
      <c r="B73" s="20">
        <v>104.98469742209366</v>
      </c>
      <c r="C73" s="20">
        <v>117.48521192889665</v>
      </c>
      <c r="D73" s="20">
        <v>124.3235905887752</v>
      </c>
      <c r="E73" s="20">
        <v>103.59690246797632</v>
      </c>
      <c r="F73" s="20">
        <v>133.98290451329643</v>
      </c>
      <c r="G73" s="21">
        <v>127.26584854401027</v>
      </c>
      <c r="H73" s="20">
        <v>133.06259330329257</v>
      </c>
    </row>
    <row r="74" spans="1:8" ht="15" customHeight="1" x14ac:dyDescent="0.25">
      <c r="A74" s="19">
        <v>2009</v>
      </c>
      <c r="B74" s="20">
        <v>101.27147838219032</v>
      </c>
      <c r="C74" s="20">
        <v>114.09951994120597</v>
      </c>
      <c r="D74" s="20">
        <v>101.36923757074024</v>
      </c>
      <c r="E74" s="20">
        <v>90.762540366943682</v>
      </c>
      <c r="F74" s="20">
        <v>117.74959677313691</v>
      </c>
      <c r="G74" s="21">
        <v>122.54844045368615</v>
      </c>
      <c r="H74" s="20">
        <v>136.1562202306653</v>
      </c>
    </row>
    <row r="75" spans="1:8" ht="15" customHeight="1" x14ac:dyDescent="0.25">
      <c r="A75" s="19">
        <v>2010</v>
      </c>
      <c r="B75" s="20">
        <v>106.8122495176266</v>
      </c>
      <c r="C75" s="20">
        <v>123.31873762258378</v>
      </c>
      <c r="D75" s="20">
        <v>124.0732930866171</v>
      </c>
      <c r="E75" s="20">
        <v>101.41416895564018</v>
      </c>
      <c r="F75" s="20">
        <v>143.44859578830679</v>
      </c>
      <c r="G75" s="21">
        <v>130.71833648393195</v>
      </c>
      <c r="H75" s="20">
        <v>149.73088891448566</v>
      </c>
    </row>
    <row r="76" spans="1:8" ht="15" customHeight="1" x14ac:dyDescent="0.25">
      <c r="A76" s="22">
        <v>2011</v>
      </c>
      <c r="B76" s="23">
        <v>108.53214250087014</v>
      </c>
      <c r="C76" s="23">
        <v>127.65286261812136</v>
      </c>
      <c r="D76" s="23">
        <v>132.85791702427559</v>
      </c>
      <c r="E76" s="23">
        <v>102.91586869998135</v>
      </c>
      <c r="F76" s="23">
        <v>140.68353154585165</v>
      </c>
      <c r="G76" s="21">
        <v>133.20447101165436</v>
      </c>
      <c r="H76" s="23">
        <v>151.45046743320978</v>
      </c>
    </row>
    <row r="77" spans="1:8" ht="15" customHeight="1" x14ac:dyDescent="0.25">
      <c r="A77" s="19">
        <v>2012</v>
      </c>
      <c r="B77" s="23">
        <v>109.60900247610938</v>
      </c>
      <c r="C77" s="23">
        <v>126.11977062649295</v>
      </c>
      <c r="D77" s="23">
        <v>129.90901943131874</v>
      </c>
      <c r="E77" s="23">
        <v>100.60849696593309</v>
      </c>
      <c r="F77" s="23">
        <v>135.61714705342794</v>
      </c>
      <c r="G77" s="24">
        <v>128.78843978387388</v>
      </c>
      <c r="H77" s="23">
        <v>157.92084806892973</v>
      </c>
    </row>
    <row r="78" spans="1:8" ht="15.75" customHeight="1" x14ac:dyDescent="0.25">
      <c r="A78" s="178"/>
      <c r="B78" s="178"/>
      <c r="C78" s="178"/>
      <c r="D78" s="178"/>
      <c r="E78" s="178"/>
      <c r="F78" s="178"/>
      <c r="G78" s="178"/>
    </row>
    <row r="79" spans="1:8" ht="15.75" customHeight="1" x14ac:dyDescent="0.25">
      <c r="A79" s="177" t="s">
        <v>48</v>
      </c>
      <c r="B79" s="177"/>
      <c r="C79" s="177"/>
      <c r="D79" s="177"/>
      <c r="E79" s="177"/>
      <c r="F79" s="177"/>
      <c r="G79" s="177"/>
    </row>
  </sheetData>
  <mergeCells count="3">
    <mergeCell ref="A1:G1"/>
    <mergeCell ref="A78:G78"/>
    <mergeCell ref="A79:G79"/>
  </mergeCells>
  <printOptions horizontalCentered="1"/>
  <pageMargins left="0.2" right="0.2" top="0.75" bottom="0.75" header="0.3" footer="0.3"/>
  <pageSetup paperSize="17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70" zoomScaleNormal="70" zoomScaleSheetLayoutView="100" workbookViewId="0">
      <pane xSplit="1" ySplit="49" topLeftCell="B50" activePane="bottomRight" state="frozen"/>
      <selection activeCell="A117" sqref="A117:T117"/>
      <selection pane="topRight" activeCell="A117" sqref="A117:T117"/>
      <selection pane="bottomLeft" activeCell="A117" sqref="A117:T117"/>
      <selection pane="bottomRight" sqref="A1:G1"/>
    </sheetView>
  </sheetViews>
  <sheetFormatPr defaultRowHeight="15" x14ac:dyDescent="0.25"/>
  <cols>
    <col min="1" max="1" width="8.7109375" style="11" customWidth="1"/>
    <col min="2" max="7" width="15.7109375" style="11" customWidth="1"/>
    <col min="8" max="256" width="9.140625" style="11"/>
    <col min="257" max="257" width="8.7109375" style="11" customWidth="1"/>
    <col min="258" max="263" width="15.7109375" style="11" customWidth="1"/>
    <col min="264" max="512" width="9.140625" style="11"/>
    <col min="513" max="513" width="8.7109375" style="11" customWidth="1"/>
    <col min="514" max="519" width="15.7109375" style="11" customWidth="1"/>
    <col min="520" max="768" width="9.140625" style="11"/>
    <col min="769" max="769" width="8.7109375" style="11" customWidth="1"/>
    <col min="770" max="775" width="15.7109375" style="11" customWidth="1"/>
    <col min="776" max="1024" width="9.140625" style="11"/>
    <col min="1025" max="1025" width="8.7109375" style="11" customWidth="1"/>
    <col min="1026" max="1031" width="15.7109375" style="11" customWidth="1"/>
    <col min="1032" max="1280" width="9.140625" style="11"/>
    <col min="1281" max="1281" width="8.7109375" style="11" customWidth="1"/>
    <col min="1282" max="1287" width="15.7109375" style="11" customWidth="1"/>
    <col min="1288" max="1536" width="9.140625" style="11"/>
    <col min="1537" max="1537" width="8.7109375" style="11" customWidth="1"/>
    <col min="1538" max="1543" width="15.7109375" style="11" customWidth="1"/>
    <col min="1544" max="1792" width="9.140625" style="11"/>
    <col min="1793" max="1793" width="8.7109375" style="11" customWidth="1"/>
    <col min="1794" max="1799" width="15.7109375" style="11" customWidth="1"/>
    <col min="1800" max="2048" width="9.140625" style="11"/>
    <col min="2049" max="2049" width="8.7109375" style="11" customWidth="1"/>
    <col min="2050" max="2055" width="15.7109375" style="11" customWidth="1"/>
    <col min="2056" max="2304" width="9.140625" style="11"/>
    <col min="2305" max="2305" width="8.7109375" style="11" customWidth="1"/>
    <col min="2306" max="2311" width="15.7109375" style="11" customWidth="1"/>
    <col min="2312" max="2560" width="9.140625" style="11"/>
    <col min="2561" max="2561" width="8.7109375" style="11" customWidth="1"/>
    <col min="2562" max="2567" width="15.7109375" style="11" customWidth="1"/>
    <col min="2568" max="2816" width="9.140625" style="11"/>
    <col min="2817" max="2817" width="8.7109375" style="11" customWidth="1"/>
    <col min="2818" max="2823" width="15.7109375" style="11" customWidth="1"/>
    <col min="2824" max="3072" width="9.140625" style="11"/>
    <col min="3073" max="3073" width="8.7109375" style="11" customWidth="1"/>
    <col min="3074" max="3079" width="15.7109375" style="11" customWidth="1"/>
    <col min="3080" max="3328" width="9.140625" style="11"/>
    <col min="3329" max="3329" width="8.7109375" style="11" customWidth="1"/>
    <col min="3330" max="3335" width="15.7109375" style="11" customWidth="1"/>
    <col min="3336" max="3584" width="9.140625" style="11"/>
    <col min="3585" max="3585" width="8.7109375" style="11" customWidth="1"/>
    <col min="3586" max="3591" width="15.7109375" style="11" customWidth="1"/>
    <col min="3592" max="3840" width="9.140625" style="11"/>
    <col min="3841" max="3841" width="8.7109375" style="11" customWidth="1"/>
    <col min="3842" max="3847" width="15.7109375" style="11" customWidth="1"/>
    <col min="3848" max="4096" width="9.140625" style="11"/>
    <col min="4097" max="4097" width="8.7109375" style="11" customWidth="1"/>
    <col min="4098" max="4103" width="15.7109375" style="11" customWidth="1"/>
    <col min="4104" max="4352" width="9.140625" style="11"/>
    <col min="4353" max="4353" width="8.7109375" style="11" customWidth="1"/>
    <col min="4354" max="4359" width="15.7109375" style="11" customWidth="1"/>
    <col min="4360" max="4608" width="9.140625" style="11"/>
    <col min="4609" max="4609" width="8.7109375" style="11" customWidth="1"/>
    <col min="4610" max="4615" width="15.7109375" style="11" customWidth="1"/>
    <col min="4616" max="4864" width="9.140625" style="11"/>
    <col min="4865" max="4865" width="8.7109375" style="11" customWidth="1"/>
    <col min="4866" max="4871" width="15.7109375" style="11" customWidth="1"/>
    <col min="4872" max="5120" width="9.140625" style="11"/>
    <col min="5121" max="5121" width="8.7109375" style="11" customWidth="1"/>
    <col min="5122" max="5127" width="15.7109375" style="11" customWidth="1"/>
    <col min="5128" max="5376" width="9.140625" style="11"/>
    <col min="5377" max="5377" width="8.7109375" style="11" customWidth="1"/>
    <col min="5378" max="5383" width="15.7109375" style="11" customWidth="1"/>
    <col min="5384" max="5632" width="9.140625" style="11"/>
    <col min="5633" max="5633" width="8.7109375" style="11" customWidth="1"/>
    <col min="5634" max="5639" width="15.7109375" style="11" customWidth="1"/>
    <col min="5640" max="5888" width="9.140625" style="11"/>
    <col min="5889" max="5889" width="8.7109375" style="11" customWidth="1"/>
    <col min="5890" max="5895" width="15.7109375" style="11" customWidth="1"/>
    <col min="5896" max="6144" width="9.140625" style="11"/>
    <col min="6145" max="6145" width="8.7109375" style="11" customWidth="1"/>
    <col min="6146" max="6151" width="15.7109375" style="11" customWidth="1"/>
    <col min="6152" max="6400" width="9.140625" style="11"/>
    <col min="6401" max="6401" width="8.7109375" style="11" customWidth="1"/>
    <col min="6402" max="6407" width="15.7109375" style="11" customWidth="1"/>
    <col min="6408" max="6656" width="9.140625" style="11"/>
    <col min="6657" max="6657" width="8.7109375" style="11" customWidth="1"/>
    <col min="6658" max="6663" width="15.7109375" style="11" customWidth="1"/>
    <col min="6664" max="6912" width="9.140625" style="11"/>
    <col min="6913" max="6913" width="8.7109375" style="11" customWidth="1"/>
    <col min="6914" max="6919" width="15.7109375" style="11" customWidth="1"/>
    <col min="6920" max="7168" width="9.140625" style="11"/>
    <col min="7169" max="7169" width="8.7109375" style="11" customWidth="1"/>
    <col min="7170" max="7175" width="15.7109375" style="11" customWidth="1"/>
    <col min="7176" max="7424" width="9.140625" style="11"/>
    <col min="7425" max="7425" width="8.7109375" style="11" customWidth="1"/>
    <col min="7426" max="7431" width="15.7109375" style="11" customWidth="1"/>
    <col min="7432" max="7680" width="9.140625" style="11"/>
    <col min="7681" max="7681" width="8.7109375" style="11" customWidth="1"/>
    <col min="7682" max="7687" width="15.7109375" style="11" customWidth="1"/>
    <col min="7688" max="7936" width="9.140625" style="11"/>
    <col min="7937" max="7937" width="8.7109375" style="11" customWidth="1"/>
    <col min="7938" max="7943" width="15.7109375" style="11" customWidth="1"/>
    <col min="7944" max="8192" width="9.140625" style="11"/>
    <col min="8193" max="8193" width="8.7109375" style="11" customWidth="1"/>
    <col min="8194" max="8199" width="15.7109375" style="11" customWidth="1"/>
    <col min="8200" max="8448" width="9.140625" style="11"/>
    <col min="8449" max="8449" width="8.7109375" style="11" customWidth="1"/>
    <col min="8450" max="8455" width="15.7109375" style="11" customWidth="1"/>
    <col min="8456" max="8704" width="9.140625" style="11"/>
    <col min="8705" max="8705" width="8.7109375" style="11" customWidth="1"/>
    <col min="8706" max="8711" width="15.7109375" style="11" customWidth="1"/>
    <col min="8712" max="8960" width="9.140625" style="11"/>
    <col min="8961" max="8961" width="8.7109375" style="11" customWidth="1"/>
    <col min="8962" max="8967" width="15.7109375" style="11" customWidth="1"/>
    <col min="8968" max="9216" width="9.140625" style="11"/>
    <col min="9217" max="9217" width="8.7109375" style="11" customWidth="1"/>
    <col min="9218" max="9223" width="15.7109375" style="11" customWidth="1"/>
    <col min="9224" max="9472" width="9.140625" style="11"/>
    <col min="9473" max="9473" width="8.7109375" style="11" customWidth="1"/>
    <col min="9474" max="9479" width="15.7109375" style="11" customWidth="1"/>
    <col min="9480" max="9728" width="9.140625" style="11"/>
    <col min="9729" max="9729" width="8.7109375" style="11" customWidth="1"/>
    <col min="9730" max="9735" width="15.7109375" style="11" customWidth="1"/>
    <col min="9736" max="9984" width="9.140625" style="11"/>
    <col min="9985" max="9985" width="8.7109375" style="11" customWidth="1"/>
    <col min="9986" max="9991" width="15.7109375" style="11" customWidth="1"/>
    <col min="9992" max="10240" width="9.140625" style="11"/>
    <col min="10241" max="10241" width="8.7109375" style="11" customWidth="1"/>
    <col min="10242" max="10247" width="15.7109375" style="11" customWidth="1"/>
    <col min="10248" max="10496" width="9.140625" style="11"/>
    <col min="10497" max="10497" width="8.7109375" style="11" customWidth="1"/>
    <col min="10498" max="10503" width="15.7109375" style="11" customWidth="1"/>
    <col min="10504" max="10752" width="9.140625" style="11"/>
    <col min="10753" max="10753" width="8.7109375" style="11" customWidth="1"/>
    <col min="10754" max="10759" width="15.7109375" style="11" customWidth="1"/>
    <col min="10760" max="11008" width="9.140625" style="11"/>
    <col min="11009" max="11009" width="8.7109375" style="11" customWidth="1"/>
    <col min="11010" max="11015" width="15.7109375" style="11" customWidth="1"/>
    <col min="11016" max="11264" width="9.140625" style="11"/>
    <col min="11265" max="11265" width="8.7109375" style="11" customWidth="1"/>
    <col min="11266" max="11271" width="15.7109375" style="11" customWidth="1"/>
    <col min="11272" max="11520" width="9.140625" style="11"/>
    <col min="11521" max="11521" width="8.7109375" style="11" customWidth="1"/>
    <col min="11522" max="11527" width="15.7109375" style="11" customWidth="1"/>
    <col min="11528" max="11776" width="9.140625" style="11"/>
    <col min="11777" max="11777" width="8.7109375" style="11" customWidth="1"/>
    <col min="11778" max="11783" width="15.7109375" style="11" customWidth="1"/>
    <col min="11784" max="12032" width="9.140625" style="11"/>
    <col min="12033" max="12033" width="8.7109375" style="11" customWidth="1"/>
    <col min="12034" max="12039" width="15.7109375" style="11" customWidth="1"/>
    <col min="12040" max="12288" width="9.140625" style="11"/>
    <col min="12289" max="12289" width="8.7109375" style="11" customWidth="1"/>
    <col min="12290" max="12295" width="15.7109375" style="11" customWidth="1"/>
    <col min="12296" max="12544" width="9.140625" style="11"/>
    <col min="12545" max="12545" width="8.7109375" style="11" customWidth="1"/>
    <col min="12546" max="12551" width="15.7109375" style="11" customWidth="1"/>
    <col min="12552" max="12800" width="9.140625" style="11"/>
    <col min="12801" max="12801" width="8.7109375" style="11" customWidth="1"/>
    <col min="12802" max="12807" width="15.7109375" style="11" customWidth="1"/>
    <col min="12808" max="13056" width="9.140625" style="11"/>
    <col min="13057" max="13057" width="8.7109375" style="11" customWidth="1"/>
    <col min="13058" max="13063" width="15.7109375" style="11" customWidth="1"/>
    <col min="13064" max="13312" width="9.140625" style="11"/>
    <col min="13313" max="13313" width="8.7109375" style="11" customWidth="1"/>
    <col min="13314" max="13319" width="15.7109375" style="11" customWidth="1"/>
    <col min="13320" max="13568" width="9.140625" style="11"/>
    <col min="13569" max="13569" width="8.7109375" style="11" customWidth="1"/>
    <col min="13570" max="13575" width="15.7109375" style="11" customWidth="1"/>
    <col min="13576" max="13824" width="9.140625" style="11"/>
    <col min="13825" max="13825" width="8.7109375" style="11" customWidth="1"/>
    <col min="13826" max="13831" width="15.7109375" style="11" customWidth="1"/>
    <col min="13832" max="14080" width="9.140625" style="11"/>
    <col min="14081" max="14081" width="8.7109375" style="11" customWidth="1"/>
    <col min="14082" max="14087" width="15.7109375" style="11" customWidth="1"/>
    <col min="14088" max="14336" width="9.140625" style="11"/>
    <col min="14337" max="14337" width="8.7109375" style="11" customWidth="1"/>
    <col min="14338" max="14343" width="15.7109375" style="11" customWidth="1"/>
    <col min="14344" max="14592" width="9.140625" style="11"/>
    <col min="14593" max="14593" width="8.7109375" style="11" customWidth="1"/>
    <col min="14594" max="14599" width="15.7109375" style="11" customWidth="1"/>
    <col min="14600" max="14848" width="9.140625" style="11"/>
    <col min="14849" max="14849" width="8.7109375" style="11" customWidth="1"/>
    <col min="14850" max="14855" width="15.7109375" style="11" customWidth="1"/>
    <col min="14856" max="15104" width="9.140625" style="11"/>
    <col min="15105" max="15105" width="8.7109375" style="11" customWidth="1"/>
    <col min="15106" max="15111" width="15.7109375" style="11" customWidth="1"/>
    <col min="15112" max="15360" width="9.140625" style="11"/>
    <col min="15361" max="15361" width="8.7109375" style="11" customWidth="1"/>
    <col min="15362" max="15367" width="15.7109375" style="11" customWidth="1"/>
    <col min="15368" max="15616" width="9.140625" style="11"/>
    <col min="15617" max="15617" width="8.7109375" style="11" customWidth="1"/>
    <col min="15618" max="15623" width="15.7109375" style="11" customWidth="1"/>
    <col min="15624" max="15872" width="9.140625" style="11"/>
    <col min="15873" max="15873" width="8.7109375" style="11" customWidth="1"/>
    <col min="15874" max="15879" width="15.7109375" style="11" customWidth="1"/>
    <col min="15880" max="16128" width="9.140625" style="11"/>
    <col min="16129" max="16129" width="8.7109375" style="11" customWidth="1"/>
    <col min="16130" max="16135" width="15.7109375" style="11" customWidth="1"/>
    <col min="16136" max="16384" width="9.140625" style="11"/>
  </cols>
  <sheetData>
    <row r="1" spans="1:8" ht="15.75" customHeight="1" x14ac:dyDescent="0.3">
      <c r="A1" s="174" t="s">
        <v>107</v>
      </c>
      <c r="B1" s="174"/>
      <c r="C1" s="174"/>
      <c r="D1" s="174"/>
      <c r="E1" s="174"/>
      <c r="F1" s="174"/>
      <c r="G1" s="174"/>
    </row>
    <row r="2" spans="1:8" ht="15.75" customHeight="1" x14ac:dyDescent="0.3">
      <c r="A2" s="12"/>
      <c r="B2" s="12"/>
      <c r="C2" s="12"/>
      <c r="D2" s="12"/>
      <c r="E2" s="12"/>
      <c r="F2" s="12"/>
      <c r="G2" s="12"/>
    </row>
    <row r="3" spans="1:8" ht="15.75" customHeight="1" x14ac:dyDescent="0.3">
      <c r="A3" s="175" t="s">
        <v>45</v>
      </c>
      <c r="B3" s="175"/>
      <c r="C3" s="175"/>
      <c r="D3" s="175"/>
      <c r="E3" s="175"/>
      <c r="F3" s="175"/>
      <c r="G3" s="175"/>
    </row>
    <row r="4" spans="1:8" ht="15.75" customHeight="1" x14ac:dyDescent="0.3">
      <c r="A4" s="176"/>
      <c r="B4" s="176"/>
      <c r="C4" s="176"/>
      <c r="D4" s="176"/>
      <c r="E4" s="176"/>
      <c r="F4" s="176"/>
      <c r="G4" s="176"/>
    </row>
    <row r="5" spans="1:8" ht="31.5" customHeight="1" x14ac:dyDescent="0.3">
      <c r="A5" s="13" t="s">
        <v>51</v>
      </c>
      <c r="B5" s="14" t="s">
        <v>46</v>
      </c>
      <c r="C5" s="14" t="s">
        <v>47</v>
      </c>
      <c r="D5" s="14" t="s">
        <v>2</v>
      </c>
      <c r="E5" s="14" t="s">
        <v>3</v>
      </c>
      <c r="F5" s="14" t="s">
        <v>6</v>
      </c>
      <c r="G5" s="15" t="s">
        <v>4</v>
      </c>
      <c r="H5" s="14" t="s">
        <v>5</v>
      </c>
    </row>
    <row r="6" spans="1:8" ht="15.75" hidden="1" x14ac:dyDescent="0.3">
      <c r="A6" s="16"/>
      <c r="B6" s="17"/>
      <c r="C6" s="17"/>
      <c r="D6" s="17"/>
      <c r="E6" s="17"/>
      <c r="F6" s="17"/>
      <c r="G6" s="18"/>
    </row>
    <row r="7" spans="1:8" ht="15.75" hidden="1" x14ac:dyDescent="0.3">
      <c r="A7" s="16"/>
      <c r="B7" s="17"/>
      <c r="C7" s="17"/>
      <c r="D7" s="17"/>
      <c r="E7" s="17"/>
      <c r="F7" s="17"/>
      <c r="G7" s="18"/>
    </row>
    <row r="8" spans="1:8" ht="15.75" hidden="1" x14ac:dyDescent="0.3">
      <c r="A8" s="16"/>
      <c r="B8" s="17"/>
      <c r="C8" s="17"/>
      <c r="D8" s="17"/>
      <c r="E8" s="17"/>
      <c r="F8" s="17"/>
      <c r="G8" s="18"/>
    </row>
    <row r="9" spans="1:8" ht="15.75" hidden="1" x14ac:dyDescent="0.3">
      <c r="A9" s="16"/>
      <c r="B9" s="17"/>
      <c r="C9" s="17"/>
      <c r="D9" s="17"/>
      <c r="E9" s="17"/>
      <c r="F9" s="17"/>
      <c r="G9" s="18"/>
    </row>
    <row r="10" spans="1:8" ht="15.75" hidden="1" x14ac:dyDescent="0.3">
      <c r="A10" s="16"/>
      <c r="B10" s="17"/>
      <c r="C10" s="17"/>
      <c r="D10" s="17"/>
      <c r="E10" s="17"/>
      <c r="F10" s="17"/>
      <c r="G10" s="18"/>
    </row>
    <row r="11" spans="1:8" ht="15.75" hidden="1" x14ac:dyDescent="0.3">
      <c r="A11" s="16"/>
      <c r="B11" s="17"/>
      <c r="C11" s="17"/>
      <c r="D11" s="17"/>
      <c r="E11" s="17"/>
      <c r="F11" s="17"/>
      <c r="G11" s="18"/>
    </row>
    <row r="12" spans="1:8" ht="15.75" hidden="1" x14ac:dyDescent="0.3">
      <c r="A12" s="16"/>
      <c r="B12" s="17"/>
      <c r="C12" s="17"/>
      <c r="D12" s="17"/>
      <c r="E12" s="17"/>
      <c r="F12" s="17"/>
      <c r="G12" s="18"/>
    </row>
    <row r="13" spans="1:8" ht="15.75" hidden="1" x14ac:dyDescent="0.3">
      <c r="A13" s="16"/>
      <c r="B13" s="17"/>
      <c r="C13" s="17"/>
      <c r="D13" s="17"/>
      <c r="E13" s="17"/>
      <c r="F13" s="17"/>
      <c r="G13" s="18"/>
    </row>
    <row r="14" spans="1:8" ht="15.75" hidden="1" x14ac:dyDescent="0.3">
      <c r="A14" s="16"/>
      <c r="B14" s="17"/>
      <c r="C14" s="17"/>
      <c r="D14" s="17"/>
      <c r="E14" s="17"/>
      <c r="F14" s="17"/>
      <c r="G14" s="18"/>
    </row>
    <row r="15" spans="1:8" ht="15.75" hidden="1" x14ac:dyDescent="0.3">
      <c r="A15" s="16"/>
      <c r="B15" s="17"/>
      <c r="C15" s="17"/>
      <c r="D15" s="17"/>
      <c r="E15" s="17"/>
      <c r="F15" s="17"/>
      <c r="G15" s="18"/>
    </row>
    <row r="16" spans="1:8" ht="15.75" hidden="1" x14ac:dyDescent="0.3">
      <c r="A16" s="16"/>
      <c r="B16" s="17"/>
      <c r="C16" s="17"/>
      <c r="D16" s="17"/>
      <c r="E16" s="17"/>
      <c r="F16" s="17"/>
      <c r="G16" s="18"/>
    </row>
    <row r="17" spans="1:7" ht="15.75" hidden="1" x14ac:dyDescent="0.3">
      <c r="A17" s="16"/>
      <c r="B17" s="17"/>
      <c r="C17" s="17"/>
      <c r="D17" s="17"/>
      <c r="E17" s="17"/>
      <c r="F17" s="17"/>
      <c r="G17" s="18"/>
    </row>
    <row r="18" spans="1:7" ht="15.75" hidden="1" x14ac:dyDescent="0.3">
      <c r="A18" s="16"/>
      <c r="B18" s="17"/>
      <c r="C18" s="17"/>
      <c r="D18" s="17"/>
      <c r="E18" s="17"/>
      <c r="F18" s="17"/>
      <c r="G18" s="18"/>
    </row>
    <row r="19" spans="1:7" ht="15.75" hidden="1" x14ac:dyDescent="0.3">
      <c r="A19" s="16"/>
      <c r="B19" s="17"/>
      <c r="C19" s="17"/>
      <c r="D19" s="17"/>
      <c r="E19" s="17"/>
      <c r="F19" s="17"/>
      <c r="G19" s="18"/>
    </row>
    <row r="20" spans="1:7" ht="15.75" hidden="1" x14ac:dyDescent="0.3">
      <c r="A20" s="16"/>
      <c r="B20" s="17"/>
      <c r="C20" s="17"/>
      <c r="D20" s="17"/>
      <c r="E20" s="17"/>
      <c r="F20" s="17"/>
      <c r="G20" s="18"/>
    </row>
    <row r="21" spans="1:7" ht="15.75" hidden="1" x14ac:dyDescent="0.3">
      <c r="A21" s="16"/>
      <c r="B21" s="17"/>
      <c r="C21" s="17"/>
      <c r="D21" s="17"/>
      <c r="E21" s="17"/>
      <c r="F21" s="17"/>
      <c r="G21" s="18"/>
    </row>
    <row r="22" spans="1:7" ht="15.75" hidden="1" x14ac:dyDescent="0.3">
      <c r="A22" s="16"/>
      <c r="B22" s="17"/>
      <c r="C22" s="17"/>
      <c r="D22" s="17"/>
      <c r="E22" s="17"/>
      <c r="F22" s="17"/>
      <c r="G22" s="18"/>
    </row>
    <row r="23" spans="1:7" ht="15.75" hidden="1" x14ac:dyDescent="0.3">
      <c r="A23" s="16"/>
      <c r="B23" s="17"/>
      <c r="C23" s="17"/>
      <c r="D23" s="17"/>
      <c r="E23" s="17"/>
      <c r="F23" s="17"/>
      <c r="G23" s="18"/>
    </row>
    <row r="24" spans="1:7" ht="15.75" hidden="1" x14ac:dyDescent="0.3">
      <c r="A24" s="16"/>
      <c r="B24" s="17"/>
      <c r="C24" s="17"/>
      <c r="D24" s="17"/>
      <c r="E24" s="17"/>
      <c r="F24" s="17"/>
      <c r="G24" s="18"/>
    </row>
    <row r="25" spans="1:7" ht="15.75" hidden="1" x14ac:dyDescent="0.3">
      <c r="A25" s="16"/>
      <c r="B25" s="17"/>
      <c r="C25" s="17"/>
      <c r="D25" s="17"/>
      <c r="E25" s="17"/>
      <c r="F25" s="17"/>
      <c r="G25" s="18"/>
    </row>
    <row r="26" spans="1:7" ht="15.75" hidden="1" x14ac:dyDescent="0.3">
      <c r="A26" s="16"/>
      <c r="B26" s="17"/>
      <c r="C26" s="17"/>
      <c r="D26" s="17"/>
      <c r="E26" s="17"/>
      <c r="F26" s="17"/>
      <c r="G26" s="18"/>
    </row>
    <row r="27" spans="1:7" ht="15.75" hidden="1" x14ac:dyDescent="0.3">
      <c r="A27" s="16"/>
      <c r="B27" s="17"/>
      <c r="C27" s="17"/>
      <c r="D27" s="17"/>
      <c r="E27" s="17"/>
      <c r="F27" s="17"/>
      <c r="G27" s="18"/>
    </row>
    <row r="28" spans="1:7" ht="15.75" hidden="1" x14ac:dyDescent="0.3">
      <c r="A28" s="16"/>
      <c r="B28" s="17"/>
      <c r="C28" s="17"/>
      <c r="D28" s="17"/>
      <c r="E28" s="17"/>
      <c r="F28" s="17"/>
      <c r="G28" s="18"/>
    </row>
    <row r="29" spans="1:7" ht="15.75" hidden="1" x14ac:dyDescent="0.3">
      <c r="A29" s="16"/>
      <c r="B29" s="17"/>
      <c r="C29" s="17"/>
      <c r="D29" s="17"/>
      <c r="E29" s="17"/>
      <c r="F29" s="17"/>
      <c r="G29" s="18"/>
    </row>
    <row r="30" spans="1:7" ht="15.75" hidden="1" x14ac:dyDescent="0.3">
      <c r="A30" s="16"/>
      <c r="B30" s="17"/>
      <c r="C30" s="17"/>
      <c r="D30" s="17"/>
      <c r="E30" s="17"/>
      <c r="F30" s="17"/>
      <c r="G30" s="18"/>
    </row>
    <row r="31" spans="1:7" ht="15.75" hidden="1" x14ac:dyDescent="0.3">
      <c r="A31" s="16"/>
      <c r="B31" s="17"/>
      <c r="C31" s="17"/>
      <c r="D31" s="17"/>
      <c r="E31" s="17"/>
      <c r="F31" s="17"/>
      <c r="G31" s="18"/>
    </row>
    <row r="32" spans="1:7" ht="15.75" hidden="1" x14ac:dyDescent="0.3">
      <c r="A32" s="16"/>
      <c r="B32" s="17"/>
      <c r="C32" s="17"/>
      <c r="D32" s="17"/>
      <c r="E32" s="17"/>
      <c r="F32" s="17"/>
      <c r="G32" s="18"/>
    </row>
    <row r="33" spans="1:7" ht="15.75" hidden="1" x14ac:dyDescent="0.3">
      <c r="A33" s="16"/>
      <c r="B33" s="17"/>
      <c r="C33" s="17"/>
      <c r="D33" s="17"/>
      <c r="E33" s="17"/>
      <c r="F33" s="17"/>
      <c r="G33" s="18"/>
    </row>
    <row r="34" spans="1:7" ht="15.75" hidden="1" x14ac:dyDescent="0.3">
      <c r="A34" s="16"/>
      <c r="B34" s="17"/>
      <c r="C34" s="17"/>
      <c r="D34" s="17"/>
      <c r="E34" s="17"/>
      <c r="F34" s="17"/>
      <c r="G34" s="18"/>
    </row>
    <row r="35" spans="1:7" ht="15.75" hidden="1" x14ac:dyDescent="0.3">
      <c r="A35" s="16"/>
      <c r="B35" s="17"/>
      <c r="C35" s="17"/>
      <c r="D35" s="17"/>
      <c r="E35" s="17"/>
      <c r="F35" s="17"/>
      <c r="G35" s="18"/>
    </row>
    <row r="36" spans="1:7" ht="15.75" hidden="1" x14ac:dyDescent="0.3">
      <c r="A36" s="16"/>
      <c r="B36" s="17"/>
      <c r="C36" s="17"/>
      <c r="D36" s="17"/>
      <c r="E36" s="17"/>
      <c r="F36" s="17"/>
      <c r="G36" s="18"/>
    </row>
    <row r="37" spans="1:7" ht="15.75" hidden="1" x14ac:dyDescent="0.3">
      <c r="A37" s="16"/>
      <c r="B37" s="17"/>
      <c r="C37" s="17"/>
      <c r="D37" s="17"/>
      <c r="E37" s="17"/>
      <c r="F37" s="17"/>
      <c r="G37" s="18"/>
    </row>
    <row r="38" spans="1:7" ht="15.75" hidden="1" x14ac:dyDescent="0.3">
      <c r="A38" s="16"/>
      <c r="B38" s="17"/>
      <c r="C38" s="17"/>
      <c r="D38" s="17"/>
      <c r="E38" s="17"/>
      <c r="F38" s="17"/>
      <c r="G38" s="18"/>
    </row>
    <row r="39" spans="1:7" ht="15.75" hidden="1" x14ac:dyDescent="0.3">
      <c r="A39" s="16"/>
      <c r="B39" s="17"/>
      <c r="C39" s="17"/>
      <c r="D39" s="17"/>
      <c r="E39" s="17"/>
      <c r="F39" s="17"/>
      <c r="G39" s="18"/>
    </row>
    <row r="40" spans="1:7" ht="15.75" hidden="1" x14ac:dyDescent="0.3">
      <c r="A40" s="16"/>
      <c r="B40" s="17"/>
      <c r="C40" s="17"/>
      <c r="D40" s="17"/>
      <c r="E40" s="17"/>
      <c r="F40" s="17"/>
      <c r="G40" s="18"/>
    </row>
    <row r="41" spans="1:7" ht="15.75" hidden="1" x14ac:dyDescent="0.3">
      <c r="A41" s="16"/>
      <c r="B41" s="17"/>
      <c r="C41" s="17"/>
      <c r="D41" s="17"/>
      <c r="E41" s="17"/>
      <c r="F41" s="17"/>
      <c r="G41" s="18"/>
    </row>
    <row r="42" spans="1:7" ht="15.75" hidden="1" x14ac:dyDescent="0.3">
      <c r="A42" s="16"/>
      <c r="B42" s="17"/>
      <c r="C42" s="17"/>
      <c r="D42" s="17"/>
      <c r="E42" s="17"/>
      <c r="F42" s="17"/>
      <c r="G42" s="18"/>
    </row>
    <row r="43" spans="1:7" ht="15.75" hidden="1" x14ac:dyDescent="0.3">
      <c r="A43" s="16"/>
      <c r="B43" s="17"/>
      <c r="C43" s="17"/>
      <c r="D43" s="17"/>
      <c r="E43" s="17"/>
      <c r="F43" s="17"/>
      <c r="G43" s="18"/>
    </row>
    <row r="44" spans="1:7" ht="15.75" hidden="1" x14ac:dyDescent="0.3">
      <c r="A44" s="16"/>
      <c r="B44" s="17"/>
      <c r="C44" s="17"/>
      <c r="D44" s="17"/>
      <c r="E44" s="17"/>
      <c r="F44" s="17"/>
      <c r="G44" s="18"/>
    </row>
    <row r="45" spans="1:7" ht="15.75" hidden="1" x14ac:dyDescent="0.3">
      <c r="A45" s="16"/>
      <c r="B45" s="17"/>
      <c r="C45" s="17"/>
      <c r="D45" s="17"/>
      <c r="E45" s="17"/>
      <c r="F45" s="17"/>
      <c r="G45" s="18"/>
    </row>
    <row r="46" spans="1:7" ht="15.75" hidden="1" x14ac:dyDescent="0.3">
      <c r="A46" s="16"/>
      <c r="B46" s="17"/>
      <c r="C46" s="17"/>
      <c r="D46" s="17"/>
      <c r="E46" s="17"/>
      <c r="F46" s="17"/>
      <c r="G46" s="18"/>
    </row>
    <row r="47" spans="1:7" ht="15.75" hidden="1" x14ac:dyDescent="0.3">
      <c r="A47" s="16"/>
      <c r="B47" s="17"/>
      <c r="C47" s="17"/>
      <c r="D47" s="17"/>
      <c r="E47" s="17"/>
      <c r="F47" s="17"/>
      <c r="G47" s="18"/>
    </row>
    <row r="48" spans="1:7" ht="15.75" hidden="1" x14ac:dyDescent="0.3">
      <c r="A48" s="16"/>
      <c r="B48" s="17"/>
      <c r="C48" s="17"/>
      <c r="D48" s="17"/>
      <c r="E48" s="17"/>
      <c r="F48" s="17"/>
      <c r="G48" s="18"/>
    </row>
    <row r="49" spans="1:8" ht="15.75" hidden="1" x14ac:dyDescent="0.3">
      <c r="A49" s="16"/>
      <c r="B49" s="17"/>
      <c r="C49" s="17"/>
      <c r="D49" s="17"/>
      <c r="E49" s="17"/>
      <c r="F49" s="17"/>
      <c r="G49" s="18"/>
    </row>
    <row r="50" spans="1:8" ht="15" customHeight="1" x14ac:dyDescent="0.25">
      <c r="A50" s="19">
        <v>1985</v>
      </c>
      <c r="B50" s="20">
        <v>82.022047427885084</v>
      </c>
      <c r="C50" s="20">
        <v>89.504438150493314</v>
      </c>
      <c r="D50" s="20">
        <v>73.930278775354864</v>
      </c>
      <c r="E50" s="20">
        <v>60.661379338560494</v>
      </c>
      <c r="F50" s="20">
        <v>114.35560164994756</v>
      </c>
      <c r="G50" s="21">
        <v>66.838025897324073</v>
      </c>
      <c r="H50" s="20">
        <v>104.24453415890108</v>
      </c>
    </row>
    <row r="51" spans="1:8" ht="15" customHeight="1" x14ac:dyDescent="0.25">
      <c r="A51" s="19">
        <v>1986</v>
      </c>
      <c r="B51" s="20">
        <v>86.022255762630792</v>
      </c>
      <c r="C51" s="20">
        <v>92.895726330487946</v>
      </c>
      <c r="D51" s="20">
        <v>77.825346613508756</v>
      </c>
      <c r="E51" s="20">
        <v>63.462855689897999</v>
      </c>
      <c r="F51" s="20">
        <v>118.81124358408894</v>
      </c>
      <c r="G51" s="21">
        <v>70.064259194181176</v>
      </c>
      <c r="H51" s="20">
        <v>107.37309183333426</v>
      </c>
    </row>
    <row r="52" spans="1:8" ht="15" customHeight="1" x14ac:dyDescent="0.25">
      <c r="A52" s="19">
        <v>1987</v>
      </c>
      <c r="B52" s="20">
        <v>87.463004275487862</v>
      </c>
      <c r="C52" s="20">
        <v>95.561721802323191</v>
      </c>
      <c r="D52" s="20">
        <v>82.482148280773089</v>
      </c>
      <c r="E52" s="20">
        <v>65.763194015064116</v>
      </c>
      <c r="F52" s="20">
        <v>117.38067391469809</v>
      </c>
      <c r="G52" s="21">
        <v>74.018554064275349</v>
      </c>
      <c r="H52" s="20">
        <v>103.6387093128787</v>
      </c>
    </row>
    <row r="53" spans="1:8" ht="15" customHeight="1" x14ac:dyDescent="0.25">
      <c r="A53" s="19">
        <v>1988</v>
      </c>
      <c r="B53" s="20">
        <v>89.884557329613173</v>
      </c>
      <c r="C53" s="20">
        <v>95.238383453154455</v>
      </c>
      <c r="D53" s="20">
        <v>82.391250556603694</v>
      </c>
      <c r="E53" s="20">
        <v>67.654100124359204</v>
      </c>
      <c r="F53" s="20">
        <v>114.81040941396472</v>
      </c>
      <c r="G53" s="21">
        <v>74.816982707553578</v>
      </c>
      <c r="H53" s="20">
        <v>103.66706883302061</v>
      </c>
    </row>
    <row r="54" spans="1:8" ht="15" customHeight="1" x14ac:dyDescent="0.25">
      <c r="A54" s="19">
        <v>1989</v>
      </c>
      <c r="B54" s="20">
        <v>92.737403689834196</v>
      </c>
      <c r="C54" s="20">
        <v>96.55531239593968</v>
      </c>
      <c r="D54" s="20">
        <v>82.18040158248337</v>
      </c>
      <c r="E54" s="20">
        <v>71.958756415184027</v>
      </c>
      <c r="F54" s="20">
        <v>115.47313903532314</v>
      </c>
      <c r="G54" s="21">
        <v>77.329955389770106</v>
      </c>
      <c r="H54" s="20">
        <v>106.61457170898005</v>
      </c>
    </row>
    <row r="55" spans="1:8" ht="15" customHeight="1" x14ac:dyDescent="0.25">
      <c r="A55" s="19">
        <v>1990</v>
      </c>
      <c r="B55" s="20">
        <v>96.642033257020998</v>
      </c>
      <c r="C55" s="20">
        <v>99.022579672167765</v>
      </c>
      <c r="D55" s="20">
        <v>85.44504888249341</v>
      </c>
      <c r="E55" s="20">
        <v>77.635499075056543</v>
      </c>
      <c r="F55" s="20">
        <v>115.10972444896936</v>
      </c>
      <c r="G55" s="21">
        <v>83.767217607494615</v>
      </c>
      <c r="H55" s="20">
        <v>110.6058629507789</v>
      </c>
    </row>
    <row r="56" spans="1:8" ht="15" customHeight="1" x14ac:dyDescent="0.25">
      <c r="A56" s="19">
        <v>1991</v>
      </c>
      <c r="B56" s="20">
        <v>102.42203350218321</v>
      </c>
      <c r="C56" s="20">
        <v>102.1745903730253</v>
      </c>
      <c r="D56" s="20">
        <v>88.356817840198104</v>
      </c>
      <c r="E56" s="20">
        <v>84.216647110219427</v>
      </c>
      <c r="F56" s="20">
        <v>116.52418597868706</v>
      </c>
      <c r="G56" s="21">
        <v>89.582236019355989</v>
      </c>
      <c r="H56" s="20">
        <v>113.52439565022583</v>
      </c>
    </row>
    <row r="57" spans="1:8" ht="15" customHeight="1" x14ac:dyDescent="0.25">
      <c r="A57" s="19">
        <v>1992</v>
      </c>
      <c r="B57" s="20">
        <v>102.64456043585248</v>
      </c>
      <c r="C57" s="20">
        <v>104.42110572241722</v>
      </c>
      <c r="D57" s="20">
        <v>95.46695267979797</v>
      </c>
      <c r="E57" s="20">
        <v>85.987470082052226</v>
      </c>
      <c r="F57" s="20">
        <v>119.49007033841393</v>
      </c>
      <c r="G57" s="21">
        <v>84.655901390821754</v>
      </c>
      <c r="H57" s="20">
        <v>114.9718442083262</v>
      </c>
    </row>
    <row r="58" spans="1:8" ht="15" customHeight="1" x14ac:dyDescent="0.25">
      <c r="A58" s="19">
        <v>1993</v>
      </c>
      <c r="B58" s="20">
        <v>99.42315763192218</v>
      </c>
      <c r="C58" s="20">
        <v>105.49104037502019</v>
      </c>
      <c r="D58" s="20">
        <v>100.0097095725732</v>
      </c>
      <c r="E58" s="20">
        <v>88.937913842416634</v>
      </c>
      <c r="F58" s="20">
        <v>120.42554111901431</v>
      </c>
      <c r="G58" s="21">
        <v>85.096071217819343</v>
      </c>
      <c r="H58" s="20">
        <v>113.48837111410519</v>
      </c>
    </row>
    <row r="59" spans="1:8" ht="15" customHeight="1" x14ac:dyDescent="0.25">
      <c r="A59" s="19">
        <v>1994</v>
      </c>
      <c r="B59" s="20">
        <v>96.80314799700902</v>
      </c>
      <c r="C59" s="20">
        <v>102.92578119828929</v>
      </c>
      <c r="D59" s="20">
        <v>96.913238228656439</v>
      </c>
      <c r="E59" s="20">
        <v>85.967497608260587</v>
      </c>
      <c r="F59" s="20">
        <v>120.61761199178764</v>
      </c>
      <c r="G59" s="21">
        <v>84.453072132663493</v>
      </c>
      <c r="H59" s="20">
        <v>110.68747677492452</v>
      </c>
    </row>
    <row r="60" spans="1:8" ht="15" customHeight="1" x14ac:dyDescent="0.25">
      <c r="A60" s="19">
        <v>1995</v>
      </c>
      <c r="B60" s="20">
        <v>97.949377078558499</v>
      </c>
      <c r="C60" s="20">
        <v>102.04431529155875</v>
      </c>
      <c r="D60" s="20">
        <v>99.981605371090112</v>
      </c>
      <c r="E60" s="20">
        <v>86.349723488284639</v>
      </c>
      <c r="F60" s="20">
        <v>116.80948204760358</v>
      </c>
      <c r="G60" s="21">
        <v>87.567247019756323</v>
      </c>
      <c r="H60" s="20">
        <v>109.02695607999726</v>
      </c>
    </row>
    <row r="61" spans="1:8" ht="15" customHeight="1" x14ac:dyDescent="0.25">
      <c r="A61" s="19">
        <v>1996</v>
      </c>
      <c r="B61" s="20">
        <v>99.908330394600071</v>
      </c>
      <c r="C61" s="20">
        <v>103.34687639320619</v>
      </c>
      <c r="D61" s="20">
        <v>102.60721780382373</v>
      </c>
      <c r="E61" s="20">
        <v>91.110599083402505</v>
      </c>
      <c r="F61" s="20">
        <v>112.29155688237256</v>
      </c>
      <c r="G61" s="21">
        <v>87.647385874957479</v>
      </c>
      <c r="H61" s="20">
        <v>108.61955551833145</v>
      </c>
    </row>
    <row r="62" spans="1:8" ht="15" customHeight="1" x14ac:dyDescent="0.25">
      <c r="A62" s="19">
        <v>1997</v>
      </c>
      <c r="B62" s="20">
        <v>97.342439348155168</v>
      </c>
      <c r="C62" s="20">
        <v>102.04110712042545</v>
      </c>
      <c r="D62" s="20">
        <v>98.685554335918539</v>
      </c>
      <c r="E62" s="20">
        <v>93.892306985539335</v>
      </c>
      <c r="F62" s="20">
        <v>111.44982834996402</v>
      </c>
      <c r="G62" s="21">
        <v>89.386758856239908</v>
      </c>
      <c r="H62" s="20">
        <v>107.90297883594026</v>
      </c>
    </row>
    <row r="63" spans="1:8" ht="15" customHeight="1" x14ac:dyDescent="0.25">
      <c r="A63" s="19">
        <v>1998</v>
      </c>
      <c r="B63" s="20">
        <v>97.799714813548349</v>
      </c>
      <c r="C63" s="20">
        <v>98.062915097543041</v>
      </c>
      <c r="D63" s="20">
        <v>99.921301223839436</v>
      </c>
      <c r="E63" s="20">
        <v>93.827125265004099</v>
      </c>
      <c r="F63" s="20">
        <v>112.44899254403158</v>
      </c>
      <c r="G63" s="21">
        <v>95.173471673232754</v>
      </c>
      <c r="H63" s="20">
        <v>107.54825012661442</v>
      </c>
    </row>
    <row r="64" spans="1:8" ht="15" customHeight="1" x14ac:dyDescent="0.25">
      <c r="A64" s="19">
        <v>1999</v>
      </c>
      <c r="B64" s="20">
        <v>95.848100472045914</v>
      </c>
      <c r="C64" s="20">
        <v>97.133189008756645</v>
      </c>
      <c r="D64" s="20">
        <v>100.12545014853416</v>
      </c>
      <c r="E64" s="20">
        <v>95.159461234185358</v>
      </c>
      <c r="F64" s="20">
        <v>108.74827544954118</v>
      </c>
      <c r="G64" s="21">
        <v>96.647099498369727</v>
      </c>
      <c r="H64" s="20">
        <v>106.00681250371406</v>
      </c>
    </row>
    <row r="65" spans="1:8" ht="15" customHeight="1" x14ac:dyDescent="0.25">
      <c r="A65" s="19">
        <v>2000</v>
      </c>
      <c r="B65" s="20">
        <v>93.512711956150753</v>
      </c>
      <c r="C65" s="20">
        <v>96.59918455451772</v>
      </c>
      <c r="D65" s="20">
        <v>97.80973090956455</v>
      </c>
      <c r="E65" s="20">
        <v>93.447848531103944</v>
      </c>
      <c r="F65" s="20">
        <v>101.5447370356471</v>
      </c>
      <c r="G65" s="21">
        <v>96.104275935571479</v>
      </c>
      <c r="H65" s="20">
        <v>105.80785993799182</v>
      </c>
    </row>
    <row r="66" spans="1:8" ht="15" customHeight="1" x14ac:dyDescent="0.25">
      <c r="A66" s="19">
        <v>2001</v>
      </c>
      <c r="B66" s="20">
        <v>98.419021083518444</v>
      </c>
      <c r="C66" s="20">
        <v>97.943864533700577</v>
      </c>
      <c r="D66" s="20">
        <v>98.202860127688012</v>
      </c>
      <c r="E66" s="20">
        <v>96.48303222991531</v>
      </c>
      <c r="F66" s="20">
        <v>102.64732119717179</v>
      </c>
      <c r="G66" s="21">
        <v>97.35499882187284</v>
      </c>
      <c r="H66" s="20">
        <v>106.78814433898066</v>
      </c>
    </row>
    <row r="67" spans="1:8" ht="15" customHeight="1" x14ac:dyDescent="0.25">
      <c r="A67" s="19">
        <v>2002</v>
      </c>
      <c r="B67" s="20">
        <v>100</v>
      </c>
      <c r="C67" s="20">
        <v>100</v>
      </c>
      <c r="D67" s="20">
        <v>100</v>
      </c>
      <c r="E67" s="20">
        <v>100</v>
      </c>
      <c r="F67" s="20">
        <v>100</v>
      </c>
      <c r="G67" s="21">
        <v>100</v>
      </c>
      <c r="H67" s="20">
        <v>100</v>
      </c>
    </row>
    <row r="68" spans="1:8" ht="15" customHeight="1" x14ac:dyDescent="0.25">
      <c r="A68" s="19">
        <v>2003</v>
      </c>
      <c r="B68" s="20">
        <v>103.67933550815596</v>
      </c>
      <c r="C68" s="20">
        <v>99.218716153009026</v>
      </c>
      <c r="D68" s="20">
        <v>97.97595636211264</v>
      </c>
      <c r="E68" s="20">
        <v>105.86036898060675</v>
      </c>
      <c r="F68" s="20">
        <v>92.864957323179127</v>
      </c>
      <c r="G68" s="21">
        <v>99.982917631604877</v>
      </c>
      <c r="H68" s="20">
        <v>97.133003126952673</v>
      </c>
    </row>
    <row r="69" spans="1:8" ht="15" customHeight="1" x14ac:dyDescent="0.25">
      <c r="A69" s="19">
        <v>2004</v>
      </c>
      <c r="B69" s="20">
        <v>106.48945972251067</v>
      </c>
      <c r="C69" s="20">
        <v>98.795201708966587</v>
      </c>
      <c r="D69" s="20">
        <v>94.615849271232264</v>
      </c>
      <c r="E69" s="20">
        <v>107.29734328686442</v>
      </c>
      <c r="F69" s="20">
        <v>86.554840073346568</v>
      </c>
      <c r="G69" s="21">
        <v>98.833721192954044</v>
      </c>
      <c r="H69" s="20">
        <v>92.588715950069826</v>
      </c>
    </row>
    <row r="70" spans="1:8" ht="15" customHeight="1" x14ac:dyDescent="0.25">
      <c r="A70" s="19">
        <v>2005</v>
      </c>
      <c r="B70" s="20">
        <v>107.74516346116876</v>
      </c>
      <c r="C70" s="20">
        <v>97.844341971685466</v>
      </c>
      <c r="D70" s="20">
        <v>91.295605219300143</v>
      </c>
      <c r="E70" s="20">
        <v>107.62651470224407</v>
      </c>
      <c r="F70" s="20">
        <v>81.840128690556568</v>
      </c>
      <c r="G70" s="21">
        <v>99.883267586527253</v>
      </c>
      <c r="H70" s="20">
        <v>91.787789905945942</v>
      </c>
    </row>
    <row r="71" spans="1:8" ht="15" customHeight="1" x14ac:dyDescent="0.25">
      <c r="A71" s="19">
        <v>2006</v>
      </c>
      <c r="B71" s="20">
        <v>110.24930957941692</v>
      </c>
      <c r="C71" s="20">
        <v>97.796396631340897</v>
      </c>
      <c r="D71" s="20">
        <v>86.29116831970336</v>
      </c>
      <c r="E71" s="20">
        <v>107.03123231830141</v>
      </c>
      <c r="F71" s="20">
        <v>78.748177829390713</v>
      </c>
      <c r="G71" s="21">
        <v>101.71407383030937</v>
      </c>
      <c r="H71" s="20">
        <v>90.958857561679196</v>
      </c>
    </row>
    <row r="72" spans="1:8" ht="15" customHeight="1" x14ac:dyDescent="0.25">
      <c r="A72" s="19">
        <v>2007</v>
      </c>
      <c r="B72" s="20">
        <v>112.99851595288557</v>
      </c>
      <c r="C72" s="20">
        <v>97.123144645202103</v>
      </c>
      <c r="D72" s="20">
        <v>83.905664787065561</v>
      </c>
      <c r="E72" s="20">
        <v>108.42488771847627</v>
      </c>
      <c r="F72" s="20">
        <v>74.079640236739536</v>
      </c>
      <c r="G72" s="21">
        <v>101.68325132346521</v>
      </c>
      <c r="H72" s="20">
        <v>89.788019755233307</v>
      </c>
    </row>
    <row r="73" spans="1:8" ht="15" customHeight="1" x14ac:dyDescent="0.25">
      <c r="A73" s="19">
        <v>2008</v>
      </c>
      <c r="B73" s="20">
        <v>116.17060033525671</v>
      </c>
      <c r="C73" s="20">
        <v>103.31171336713309</v>
      </c>
      <c r="D73" s="20">
        <v>89.424274014209402</v>
      </c>
      <c r="E73" s="20">
        <v>115.52554605979937</v>
      </c>
      <c r="F73" s="20">
        <v>73.565286752666495</v>
      </c>
      <c r="G73" s="21">
        <v>103.69794012883702</v>
      </c>
      <c r="H73" s="20">
        <v>94.031169017561567</v>
      </c>
    </row>
    <row r="74" spans="1:8" ht="15" customHeight="1" x14ac:dyDescent="0.25">
      <c r="A74" s="19">
        <v>2009</v>
      </c>
      <c r="B74" s="20">
        <v>119.31401727755704</v>
      </c>
      <c r="C74" s="20">
        <v>107.94083207426635</v>
      </c>
      <c r="D74" s="20">
        <v>106.78381702628639</v>
      </c>
      <c r="E74" s="20">
        <v>127.33022564115204</v>
      </c>
      <c r="F74" s="20">
        <v>78.763756484669074</v>
      </c>
      <c r="G74" s="21">
        <v>108.55353707783128</v>
      </c>
      <c r="H74" s="20">
        <v>93.235432979023457</v>
      </c>
    </row>
    <row r="75" spans="1:8" ht="15" customHeight="1" x14ac:dyDescent="0.25">
      <c r="A75" s="19">
        <v>2010</v>
      </c>
      <c r="B75" s="20">
        <v>112.3665597660728</v>
      </c>
      <c r="C75" s="20">
        <v>103.45703197005372</v>
      </c>
      <c r="D75" s="20">
        <v>91.092749346226697</v>
      </c>
      <c r="E75" s="20">
        <v>119.39225901521868</v>
      </c>
      <c r="F75" s="20">
        <v>67.034850643175034</v>
      </c>
      <c r="G75" s="21">
        <v>105.90588983203052</v>
      </c>
      <c r="H75" s="20">
        <v>89.282259108662558</v>
      </c>
    </row>
    <row r="76" spans="1:8" ht="15" customHeight="1" x14ac:dyDescent="0.25">
      <c r="A76" s="22">
        <v>2011</v>
      </c>
      <c r="B76" s="23">
        <v>112.7479293007587</v>
      </c>
      <c r="C76" s="23">
        <v>104.92065644161978</v>
      </c>
      <c r="D76" s="23">
        <v>88.338127906739246</v>
      </c>
      <c r="E76" s="23">
        <v>121.52529516568156</v>
      </c>
      <c r="F76" s="23">
        <v>69.832244791421232</v>
      </c>
      <c r="G76" s="21">
        <v>104.69592349963645</v>
      </c>
      <c r="H76" s="23">
        <v>90.09081913043596</v>
      </c>
    </row>
    <row r="77" spans="1:8" ht="15" customHeight="1" x14ac:dyDescent="0.25">
      <c r="A77" s="19">
        <v>2012</v>
      </c>
      <c r="B77" s="23">
        <v>114.38431890036178</v>
      </c>
      <c r="C77" s="23">
        <v>108.44214626790382</v>
      </c>
      <c r="D77" s="23">
        <v>92.278657396761531</v>
      </c>
      <c r="E77" s="23">
        <v>126.4061586025298</v>
      </c>
      <c r="F77" s="23">
        <v>72.58254545834528</v>
      </c>
      <c r="G77" s="24">
        <v>111.57413739256646</v>
      </c>
      <c r="H77" s="23">
        <v>88.435580130342998</v>
      </c>
    </row>
    <row r="78" spans="1:8" ht="15.75" customHeight="1" x14ac:dyDescent="0.25">
      <c r="A78" s="178"/>
      <c r="B78" s="178"/>
      <c r="C78" s="178"/>
      <c r="D78" s="178"/>
      <c r="E78" s="178"/>
      <c r="F78" s="178"/>
      <c r="G78" s="178"/>
    </row>
    <row r="79" spans="1:8" ht="15.75" customHeight="1" x14ac:dyDescent="0.25">
      <c r="A79" s="177" t="s">
        <v>48</v>
      </c>
      <c r="B79" s="177"/>
      <c r="C79" s="177"/>
      <c r="D79" s="177"/>
      <c r="E79" s="177"/>
      <c r="F79" s="177"/>
      <c r="G79" s="177"/>
    </row>
  </sheetData>
  <mergeCells count="5">
    <mergeCell ref="A78:G78"/>
    <mergeCell ref="A79:G79"/>
    <mergeCell ref="A1:G1"/>
    <mergeCell ref="A3:G3"/>
    <mergeCell ref="A4:G4"/>
  </mergeCells>
  <printOptions horizontalCentered="1"/>
  <pageMargins left="0.2" right="0.2" top="0.75" bottom="0.75" header="0.3" footer="0.3"/>
  <pageSetup paperSize="17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"/>
  <sheetViews>
    <sheetView workbookViewId="0">
      <selection activeCell="G1" sqref="G1"/>
    </sheetView>
  </sheetViews>
  <sheetFormatPr defaultRowHeight="15" x14ac:dyDescent="0.25"/>
  <cols>
    <col min="1" max="1" width="5" style="7" bestFit="1" customWidth="1"/>
    <col min="2" max="3" width="15.7109375" style="7" bestFit="1" customWidth="1"/>
    <col min="4" max="4" width="16.7109375" style="7" bestFit="1" customWidth="1"/>
    <col min="5" max="5" width="15.7109375" style="7" bestFit="1" customWidth="1"/>
    <col min="6" max="6" width="15.7109375" style="7" customWidth="1"/>
    <col min="7" max="7" width="6.5703125" style="7" customWidth="1"/>
    <col min="8" max="8" width="5" style="7" bestFit="1" customWidth="1"/>
    <col min="9" max="13" width="15.7109375" style="7" bestFit="1" customWidth="1"/>
    <col min="14" max="15" width="16.7109375" style="7" bestFit="1" customWidth="1"/>
    <col min="16" max="16" width="16.7109375" style="7" customWidth="1"/>
    <col min="17" max="17" width="6.85546875" style="7" customWidth="1"/>
    <col min="18" max="18" width="5" style="7" bestFit="1" customWidth="1"/>
    <col min="19" max="23" width="15.7109375" style="7" bestFit="1" customWidth="1"/>
    <col min="24" max="16384" width="9.140625" style="7"/>
  </cols>
  <sheetData>
    <row r="2" spans="1:23" x14ac:dyDescent="0.25">
      <c r="B2" s="179" t="s">
        <v>44</v>
      </c>
      <c r="C2" s="179"/>
      <c r="D2" s="179"/>
      <c r="E2" s="179"/>
    </row>
    <row r="3" spans="1:23" x14ac:dyDescent="0.25">
      <c r="B3" s="128"/>
      <c r="C3" s="128"/>
      <c r="D3" s="128"/>
      <c r="E3" s="128"/>
    </row>
    <row r="4" spans="1:23" x14ac:dyDescent="0.25">
      <c r="B4" s="180" t="s">
        <v>101</v>
      </c>
      <c r="C4" s="180"/>
      <c r="D4" s="180"/>
      <c r="E4" s="180"/>
      <c r="F4" s="85"/>
      <c r="G4" s="85"/>
      <c r="H4" s="85"/>
      <c r="I4" s="180" t="s">
        <v>103</v>
      </c>
      <c r="J4" s="180"/>
      <c r="K4" s="180"/>
      <c r="L4" s="180"/>
      <c r="M4" s="85"/>
      <c r="N4" s="85"/>
      <c r="O4" s="85"/>
      <c r="P4" s="85"/>
      <c r="Q4" s="85"/>
      <c r="R4" s="85"/>
      <c r="S4" s="180" t="s">
        <v>104</v>
      </c>
      <c r="T4" s="180"/>
      <c r="U4" s="180"/>
      <c r="V4" s="180"/>
      <c r="W4" s="85"/>
    </row>
    <row r="5" spans="1:23" ht="30" x14ac:dyDescent="0.25">
      <c r="A5" s="76" t="s">
        <v>51</v>
      </c>
      <c r="B5" s="10" t="s">
        <v>43</v>
      </c>
      <c r="C5" s="10" t="s">
        <v>41</v>
      </c>
      <c r="D5" s="10" t="s">
        <v>40</v>
      </c>
      <c r="E5" s="10" t="s">
        <v>42</v>
      </c>
      <c r="F5" s="10" t="s">
        <v>0</v>
      </c>
      <c r="G5" s="10"/>
      <c r="H5" s="76" t="s">
        <v>51</v>
      </c>
      <c r="I5" s="10" t="s">
        <v>7</v>
      </c>
      <c r="J5" s="10" t="s">
        <v>2</v>
      </c>
      <c r="K5" s="10" t="s">
        <v>1</v>
      </c>
      <c r="L5" s="10" t="s">
        <v>50</v>
      </c>
      <c r="M5" s="10" t="s">
        <v>3</v>
      </c>
      <c r="N5" s="10" t="s">
        <v>6</v>
      </c>
      <c r="O5" s="10" t="s">
        <v>49</v>
      </c>
      <c r="P5" s="10" t="s">
        <v>0</v>
      </c>
      <c r="Q5" s="10"/>
      <c r="R5" s="76" t="s">
        <v>51</v>
      </c>
      <c r="S5" s="10" t="s">
        <v>37</v>
      </c>
      <c r="T5" s="10" t="s">
        <v>39</v>
      </c>
      <c r="U5" s="10" t="s">
        <v>36</v>
      </c>
      <c r="V5" s="10" t="s">
        <v>38</v>
      </c>
      <c r="W5" s="10" t="s">
        <v>0</v>
      </c>
    </row>
    <row r="6" spans="1:23" x14ac:dyDescent="0.25">
      <c r="A6" s="9" t="s">
        <v>35</v>
      </c>
      <c r="B6" s="9">
        <v>68476275594.165848</v>
      </c>
      <c r="C6" s="9">
        <v>34306931629.088291</v>
      </c>
      <c r="D6" s="9">
        <v>106510870770.50034</v>
      </c>
      <c r="E6" s="9"/>
      <c r="F6" s="9">
        <f>AVERAGE(B6:E6)</f>
        <v>69764692664.584824</v>
      </c>
      <c r="G6" s="9"/>
      <c r="H6" s="9" t="s">
        <v>35</v>
      </c>
      <c r="I6" s="9">
        <v>60153057488.099602</v>
      </c>
      <c r="J6" s="9">
        <v>188197081554.35757</v>
      </c>
      <c r="K6" s="9">
        <v>98400873818.929794</v>
      </c>
      <c r="L6" s="9">
        <v>96839065708.418884</v>
      </c>
      <c r="M6" s="9">
        <v>102426300061.85985</v>
      </c>
      <c r="N6" s="9">
        <v>374366548121.7821</v>
      </c>
      <c r="O6" s="9"/>
      <c r="P6" s="9">
        <f>AVERAGE(L6:O6)</f>
        <v>191210637964.02026</v>
      </c>
      <c r="Q6" s="9"/>
      <c r="R6" s="9" t="s">
        <v>35</v>
      </c>
      <c r="S6" s="9">
        <v>23585894577.136158</v>
      </c>
      <c r="T6" s="9">
        <v>40095163484.179642</v>
      </c>
      <c r="U6" s="9">
        <v>12273579790.912731</v>
      </c>
      <c r="V6" s="9">
        <v>13959732929.828369</v>
      </c>
      <c r="W6" s="9">
        <f>AVERAGE(S6:V6)</f>
        <v>22478592695.514225</v>
      </c>
    </row>
    <row r="7" spans="1:23" x14ac:dyDescent="0.25">
      <c r="A7" s="9" t="s">
        <v>34</v>
      </c>
      <c r="B7" s="9">
        <v>78679017563.572906</v>
      </c>
      <c r="C7" s="9">
        <v>36298184671.333046</v>
      </c>
      <c r="D7" s="9">
        <v>104176864965.64278</v>
      </c>
      <c r="E7" s="9"/>
      <c r="F7" s="9">
        <f t="shared" ref="F7:F33" si="0">AVERAGE(B7:E7)</f>
        <v>73051355733.516235</v>
      </c>
      <c r="G7" s="9"/>
      <c r="H7" s="9" t="s">
        <v>34</v>
      </c>
      <c r="I7" s="9">
        <v>63054336092.119469</v>
      </c>
      <c r="J7" s="9">
        <v>272407020700.74933</v>
      </c>
      <c r="K7" s="9">
        <v>131852685052.16496</v>
      </c>
      <c r="L7" s="9">
        <v>118756962767.51685</v>
      </c>
      <c r="M7" s="9">
        <v>142643979968.82712</v>
      </c>
      <c r="N7" s="9">
        <v>537920273349.03674</v>
      </c>
      <c r="O7" s="9"/>
      <c r="P7" s="9">
        <f t="shared" ref="P7:P32" si="1">AVERAGE(L7:O7)</f>
        <v>266440405361.79358</v>
      </c>
      <c r="Q7" s="9"/>
      <c r="R7" s="9" t="s">
        <v>34</v>
      </c>
      <c r="S7" s="9">
        <v>28910772023.370583</v>
      </c>
      <c r="T7" s="9">
        <v>29517415099.779312</v>
      </c>
      <c r="U7" s="9">
        <v>16812204415.056856</v>
      </c>
      <c r="V7" s="9">
        <v>13398358765.141527</v>
      </c>
      <c r="W7" s="9">
        <f t="shared" ref="W7:W32" si="2">AVERAGE(S7:V7)</f>
        <v>22159687575.83707</v>
      </c>
    </row>
    <row r="8" spans="1:23" x14ac:dyDescent="0.25">
      <c r="A8" s="9" t="s">
        <v>33</v>
      </c>
      <c r="B8" s="9">
        <v>84582540924.574829</v>
      </c>
      <c r="C8" s="9">
        <v>40648465165.593552</v>
      </c>
      <c r="D8" s="9">
        <v>93155485652.305038</v>
      </c>
      <c r="E8" s="9"/>
      <c r="F8" s="9">
        <f t="shared" si="0"/>
        <v>72795497247.491135</v>
      </c>
      <c r="G8" s="9"/>
      <c r="H8" s="9" t="s">
        <v>33</v>
      </c>
      <c r="I8" s="9">
        <v>72288838612.368027</v>
      </c>
      <c r="J8" s="9">
        <v>329780016040.05981</v>
      </c>
      <c r="K8" s="9">
        <v>154576201410.20627</v>
      </c>
      <c r="L8" s="9">
        <v>146349076646.51086</v>
      </c>
      <c r="M8" s="9">
        <v>176313303444.87601</v>
      </c>
      <c r="N8" s="9">
        <v>642252282018.0354</v>
      </c>
      <c r="O8" s="9"/>
      <c r="P8" s="9">
        <f t="shared" si="1"/>
        <v>321638220703.14075</v>
      </c>
      <c r="Q8" s="9"/>
      <c r="R8" s="9" t="s">
        <v>33</v>
      </c>
      <c r="S8" s="9">
        <v>37944612616.555428</v>
      </c>
      <c r="T8" s="9">
        <v>33414879690.871719</v>
      </c>
      <c r="U8" s="9">
        <v>19037763804.146202</v>
      </c>
      <c r="V8" s="9">
        <v>12866381414.523592</v>
      </c>
      <c r="W8" s="9">
        <f t="shared" si="2"/>
        <v>25815909381.524239</v>
      </c>
    </row>
    <row r="9" spans="1:23" x14ac:dyDescent="0.25">
      <c r="A9" s="9" t="s">
        <v>32</v>
      </c>
      <c r="B9" s="9">
        <v>92434063038.503006</v>
      </c>
      <c r="C9" s="9">
        <v>42918055959.014404</v>
      </c>
      <c r="D9" s="9">
        <v>107104060840.60609</v>
      </c>
      <c r="E9" s="9"/>
      <c r="F9" s="9">
        <f t="shared" si="0"/>
        <v>80818726612.70784</v>
      </c>
      <c r="G9" s="9"/>
      <c r="H9" s="9" t="s">
        <v>32</v>
      </c>
      <c r="I9" s="9">
        <v>87143089298.773056</v>
      </c>
      <c r="J9" s="9">
        <v>355932723341.4267</v>
      </c>
      <c r="K9" s="9">
        <v>166587509719.13882</v>
      </c>
      <c r="L9" s="9">
        <v>178605478477.41016</v>
      </c>
      <c r="M9" s="9">
        <v>192566984836.35822</v>
      </c>
      <c r="N9" s="9">
        <v>775907639873.35315</v>
      </c>
      <c r="O9" s="9"/>
      <c r="P9" s="9">
        <f t="shared" si="1"/>
        <v>382360034395.70721</v>
      </c>
      <c r="Q9" s="9"/>
      <c r="R9" s="9" t="s">
        <v>32</v>
      </c>
      <c r="S9" s="9">
        <v>51681682092.225243</v>
      </c>
      <c r="T9" s="9">
        <v>40138969267.659019</v>
      </c>
      <c r="U9" s="9">
        <v>20855766864.695751</v>
      </c>
      <c r="V9" s="9">
        <v>17490895110.199635</v>
      </c>
      <c r="W9" s="9">
        <f t="shared" si="2"/>
        <v>32541828333.694912</v>
      </c>
    </row>
    <row r="10" spans="1:23" x14ac:dyDescent="0.25">
      <c r="A10" s="9" t="s">
        <v>31</v>
      </c>
      <c r="B10" s="9">
        <v>124533000000</v>
      </c>
      <c r="C10" s="9">
        <v>44970734533.305901</v>
      </c>
      <c r="D10" s="9">
        <v>117998301769.03378</v>
      </c>
      <c r="E10" s="9"/>
      <c r="F10" s="9">
        <f t="shared" si="0"/>
        <v>95834012100.779907</v>
      </c>
      <c r="G10" s="9"/>
      <c r="H10" s="9" t="s">
        <v>31</v>
      </c>
      <c r="I10" s="9">
        <v>93469594594.594604</v>
      </c>
      <c r="J10" s="9">
        <v>350882284779.96039</v>
      </c>
      <c r="K10" s="9">
        <v>165934799354.76041</v>
      </c>
      <c r="L10" s="9">
        <v>181767015706.8063</v>
      </c>
      <c r="M10" s="9">
        <v>201311284511.71323</v>
      </c>
      <c r="N10" s="9">
        <v>770750103937.16772</v>
      </c>
      <c r="O10" s="9"/>
      <c r="P10" s="9">
        <f t="shared" si="1"/>
        <v>384609468051.89575</v>
      </c>
      <c r="Q10" s="9"/>
      <c r="R10" s="9" t="s">
        <v>31</v>
      </c>
      <c r="S10" s="9">
        <v>60446191880.380066</v>
      </c>
      <c r="T10" s="9">
        <v>44781030737.470001</v>
      </c>
      <c r="U10" s="9">
        <v>24773528524.565441</v>
      </c>
      <c r="V10" s="9">
        <v>20022484777.849075</v>
      </c>
      <c r="W10" s="9">
        <f t="shared" si="2"/>
        <v>37505808980.066147</v>
      </c>
    </row>
    <row r="11" spans="1:23" x14ac:dyDescent="0.25">
      <c r="A11" s="9" t="s">
        <v>30</v>
      </c>
      <c r="B11" s="9"/>
      <c r="C11" s="9">
        <v>47878285433.32312</v>
      </c>
      <c r="D11" s="9">
        <v>116572887721.49068</v>
      </c>
      <c r="E11" s="9"/>
      <c r="F11" s="9">
        <f t="shared" si="0"/>
        <v>82225586577.406891</v>
      </c>
      <c r="G11" s="9"/>
      <c r="H11" s="9" t="s">
        <v>30</v>
      </c>
      <c r="I11" s="9">
        <v>91672094617.757965</v>
      </c>
      <c r="J11" s="9">
        <v>437876959041.16211</v>
      </c>
      <c r="K11" s="9">
        <v>200071275685.64874</v>
      </c>
      <c r="L11" s="9">
        <v>205658735795.45453</v>
      </c>
      <c r="M11" s="9">
        <v>240461577026.5029</v>
      </c>
      <c r="N11" s="9">
        <v>792446822055.48633</v>
      </c>
      <c r="O11" s="9"/>
      <c r="P11" s="9">
        <f t="shared" si="1"/>
        <v>412855711625.81464</v>
      </c>
      <c r="Q11" s="9"/>
      <c r="R11" s="9" t="s">
        <v>30</v>
      </c>
      <c r="S11" s="9">
        <v>64604950830.7901</v>
      </c>
      <c r="T11" s="9">
        <v>49992347340.53286</v>
      </c>
      <c r="U11" s="9">
        <v>33085209151.128555</v>
      </c>
      <c r="V11" s="9">
        <v>23642696918.847698</v>
      </c>
      <c r="W11" s="9">
        <f t="shared" si="2"/>
        <v>42831301060.324806</v>
      </c>
    </row>
    <row r="12" spans="1:23" x14ac:dyDescent="0.25">
      <c r="A12" s="9" t="s">
        <v>29</v>
      </c>
      <c r="B12" s="9">
        <v>89965540540.540543</v>
      </c>
      <c r="C12" s="9">
        <v>38053329717.935089</v>
      </c>
      <c r="D12" s="9">
        <v>123278969052.32008</v>
      </c>
      <c r="E12" s="9"/>
      <c r="F12" s="9">
        <f t="shared" si="0"/>
        <v>83765946436.9319</v>
      </c>
      <c r="G12" s="9"/>
      <c r="H12" s="9" t="s">
        <v>29</v>
      </c>
      <c r="I12" s="9">
        <v>87579645631.491669</v>
      </c>
      <c r="J12" s="9">
        <v>451915144372.42187</v>
      </c>
      <c r="K12" s="9">
        <v>195734157725.03201</v>
      </c>
      <c r="L12" s="9">
        <v>198835978835.97885</v>
      </c>
      <c r="M12" s="9">
        <v>241196077510.53534</v>
      </c>
      <c r="N12" s="9">
        <v>903997987485.05444</v>
      </c>
      <c r="O12" s="9"/>
      <c r="P12" s="9">
        <f t="shared" si="1"/>
        <v>448010014610.52289</v>
      </c>
      <c r="Q12" s="9"/>
      <c r="R12" s="9" t="s">
        <v>29</v>
      </c>
      <c r="S12" s="9">
        <v>76366400763.619003</v>
      </c>
      <c r="T12" s="9">
        <v>59213029331.150787</v>
      </c>
      <c r="U12" s="9">
        <v>33488741124.976631</v>
      </c>
      <c r="V12" s="9">
        <v>27369354808.294933</v>
      </c>
      <c r="W12" s="9">
        <f t="shared" si="2"/>
        <v>49109381507.010338</v>
      </c>
    </row>
    <row r="13" spans="1:23" x14ac:dyDescent="0.25">
      <c r="A13" s="9" t="s">
        <v>28</v>
      </c>
      <c r="B13" s="9">
        <v>84571870087.136673</v>
      </c>
      <c r="C13" s="9">
        <v>40926248453.946587</v>
      </c>
      <c r="D13" s="9">
        <v>138364465548.00577</v>
      </c>
      <c r="E13" s="9"/>
      <c r="F13" s="9">
        <f t="shared" si="0"/>
        <v>87954194696.363007</v>
      </c>
      <c r="G13" s="9"/>
      <c r="H13" s="9" t="s">
        <v>28</v>
      </c>
      <c r="I13" s="9">
        <v>82659055183.25473</v>
      </c>
      <c r="J13" s="9">
        <v>484708829054.47717</v>
      </c>
      <c r="K13" s="9">
        <v>211488086077.42627</v>
      </c>
      <c r="L13" s="9">
        <v>201421551421.55142</v>
      </c>
      <c r="M13" s="9">
        <v>248433236449.33231</v>
      </c>
      <c r="N13" s="9">
        <v>951343112435.61646</v>
      </c>
      <c r="O13" s="9"/>
      <c r="P13" s="9">
        <f t="shared" si="1"/>
        <v>467065966768.83344</v>
      </c>
      <c r="Q13" s="9"/>
      <c r="R13" s="9" t="s">
        <v>28</v>
      </c>
      <c r="S13" s="9">
        <v>79406520207.519379</v>
      </c>
      <c r="T13" s="9">
        <v>67325147247.660294</v>
      </c>
      <c r="U13" s="9">
        <v>34423526378.327751</v>
      </c>
      <c r="V13" s="9">
        <v>30550957835.085464</v>
      </c>
      <c r="W13" s="9">
        <f t="shared" si="2"/>
        <v>52926537917.148224</v>
      </c>
    </row>
    <row r="14" spans="1:23" x14ac:dyDescent="0.25">
      <c r="A14" s="9" t="s">
        <v>27</v>
      </c>
      <c r="B14" s="9">
        <v>94956349584.504944</v>
      </c>
      <c r="C14" s="9">
        <v>39949109062.310738</v>
      </c>
      <c r="D14" s="9">
        <v>149643897215.40622</v>
      </c>
      <c r="E14" s="9"/>
      <c r="F14" s="9">
        <f t="shared" si="0"/>
        <v>94849785287.407303</v>
      </c>
      <c r="G14" s="9"/>
      <c r="H14" s="9" t="s">
        <v>27</v>
      </c>
      <c r="I14" s="9">
        <v>83020696070.072083</v>
      </c>
      <c r="J14" s="9">
        <v>427777120548.91754</v>
      </c>
      <c r="K14" s="9">
        <v>189791518156.16983</v>
      </c>
      <c r="L14" s="9">
        <v>179269646070.78586</v>
      </c>
      <c r="M14" s="9">
        <v>198449891718.96149</v>
      </c>
      <c r="N14" s="9">
        <v>1029149113217.7435</v>
      </c>
      <c r="O14" s="9"/>
      <c r="P14" s="9">
        <f t="shared" si="1"/>
        <v>468956217002.49689</v>
      </c>
      <c r="Q14" s="9"/>
      <c r="R14" s="9" t="s">
        <v>27</v>
      </c>
      <c r="S14" s="9">
        <v>87859643440.018936</v>
      </c>
      <c r="T14" s="9">
        <v>86387522652.16713</v>
      </c>
      <c r="U14" s="9">
        <v>37544227819.997482</v>
      </c>
      <c r="V14" s="9">
        <v>35243317469.145599</v>
      </c>
      <c r="W14" s="9">
        <f t="shared" si="2"/>
        <v>61758677845.332283</v>
      </c>
    </row>
    <row r="15" spans="1:23" x14ac:dyDescent="0.25">
      <c r="A15" s="9" t="s">
        <v>26</v>
      </c>
      <c r="B15" s="9">
        <v>129574534647.27046</v>
      </c>
      <c r="C15" s="9">
        <v>49307260998.00145</v>
      </c>
      <c r="D15" s="9">
        <v>188052638429.80728</v>
      </c>
      <c r="E15" s="9"/>
      <c r="F15" s="9">
        <f t="shared" si="0"/>
        <v>122311478025.02641</v>
      </c>
      <c r="G15" s="9"/>
      <c r="H15" s="9" t="s">
        <v>26</v>
      </c>
      <c r="I15" s="9">
        <v>89625073227.885178</v>
      </c>
      <c r="J15" s="9">
        <v>447065204290.70746</v>
      </c>
      <c r="K15" s="9">
        <v>199162182031.91162</v>
      </c>
      <c r="L15" s="9">
        <v>197949188858.27979</v>
      </c>
      <c r="M15" s="9">
        <v>207415839337.17578</v>
      </c>
      <c r="N15" s="9">
        <v>1079733914791.9434</v>
      </c>
      <c r="O15" s="9"/>
      <c r="P15" s="9">
        <f t="shared" si="1"/>
        <v>495032980995.79962</v>
      </c>
      <c r="Q15" s="9"/>
      <c r="R15" s="9" t="s">
        <v>26</v>
      </c>
      <c r="S15" s="9">
        <v>103879021718.83751</v>
      </c>
      <c r="T15" s="9">
        <v>86361569690.38652</v>
      </c>
      <c r="U15" s="9">
        <v>28834057432.43243</v>
      </c>
      <c r="V15" s="9">
        <v>41300843189.566589</v>
      </c>
      <c r="W15" s="9">
        <f t="shared" si="2"/>
        <v>65093873007.805763</v>
      </c>
    </row>
    <row r="16" spans="1:23" x14ac:dyDescent="0.25">
      <c r="A16" s="9" t="s">
        <v>25</v>
      </c>
      <c r="B16" s="9">
        <v>124975658373.56854</v>
      </c>
      <c r="C16" s="9">
        <v>57847193030.952797</v>
      </c>
      <c r="D16" s="9">
        <v>245002324031.12527</v>
      </c>
      <c r="E16" s="9"/>
      <c r="F16" s="9">
        <f t="shared" si="0"/>
        <v>142608391811.8822</v>
      </c>
      <c r="G16" s="9"/>
      <c r="H16" s="9" t="s">
        <v>25</v>
      </c>
      <c r="I16" s="9">
        <v>100391285339.55115</v>
      </c>
      <c r="J16" s="9">
        <v>516541558618.80713</v>
      </c>
      <c r="K16" s="9">
        <v>232948511197.69354</v>
      </c>
      <c r="L16" s="9">
        <v>218455104939.2457</v>
      </c>
      <c r="M16" s="9">
        <v>225513526684.89243</v>
      </c>
      <c r="N16" s="9">
        <v>1192346717222.3037</v>
      </c>
      <c r="O16" s="9"/>
      <c r="P16" s="9">
        <f t="shared" si="1"/>
        <v>545438449615.48065</v>
      </c>
      <c r="Q16" s="9"/>
      <c r="R16" s="9" t="s">
        <v>25</v>
      </c>
      <c r="S16" s="9">
        <v>128838798345.58586</v>
      </c>
      <c r="T16" s="9">
        <v>62912333935.333313</v>
      </c>
      <c r="U16" s="9">
        <v>38246307860.262009</v>
      </c>
      <c r="V16" s="9">
        <v>48780906154.222023</v>
      </c>
      <c r="W16" s="9">
        <f t="shared" si="2"/>
        <v>69694586573.850815</v>
      </c>
    </row>
    <row r="17" spans="1:23" x14ac:dyDescent="0.25">
      <c r="A17" s="9" t="s">
        <v>24</v>
      </c>
      <c r="B17" s="9">
        <v>124136901800.81583</v>
      </c>
      <c r="C17" s="9">
        <v>62132304650.125648</v>
      </c>
      <c r="D17" s="9">
        <v>286893253093.25885</v>
      </c>
      <c r="E17" s="9"/>
      <c r="F17" s="9">
        <f t="shared" si="0"/>
        <v>157720819848.06677</v>
      </c>
      <c r="G17" s="9"/>
      <c r="H17" s="9" t="s">
        <v>24</v>
      </c>
      <c r="I17" s="9">
        <v>102154015401.54016</v>
      </c>
      <c r="J17" s="9">
        <v>489433324668.57294</v>
      </c>
      <c r="K17" s="9">
        <v>227043013802.22849</v>
      </c>
      <c r="L17" s="9">
        <v>224581903276.13104</v>
      </c>
      <c r="M17" s="9">
        <v>247576688417.61826</v>
      </c>
      <c r="N17" s="9">
        <v>1053700071326.0084</v>
      </c>
      <c r="O17" s="9"/>
      <c r="P17" s="9">
        <f t="shared" si="1"/>
        <v>508619554339.91925</v>
      </c>
      <c r="Q17" s="9"/>
      <c r="R17" s="9" t="s">
        <v>24</v>
      </c>
      <c r="S17" s="9">
        <v>133453042451.36427</v>
      </c>
      <c r="T17" s="9">
        <v>77626726665.816238</v>
      </c>
      <c r="U17" s="9">
        <v>38366513513.513512</v>
      </c>
      <c r="V17" s="9">
        <v>58244461019.599487</v>
      </c>
      <c r="W17" s="9">
        <f t="shared" si="2"/>
        <v>76922685912.57338</v>
      </c>
    </row>
    <row r="18" spans="1:23" x14ac:dyDescent="0.25">
      <c r="A18" s="9" t="s">
        <v>23</v>
      </c>
      <c r="B18" s="9">
        <v>128442511632.73938</v>
      </c>
      <c r="C18" s="9">
        <v>61736821009.194939</v>
      </c>
      <c r="D18" s="9">
        <v>316112776896.54919</v>
      </c>
      <c r="E18" s="9"/>
      <c r="F18" s="9">
        <f t="shared" si="0"/>
        <v>168764036512.82785</v>
      </c>
      <c r="G18" s="9"/>
      <c r="H18" s="9" t="s">
        <v>23</v>
      </c>
      <c r="I18" s="9">
        <v>106210457893.97659</v>
      </c>
      <c r="J18" s="9">
        <v>438822467854.72589</v>
      </c>
      <c r="K18" s="9">
        <v>208848912243.67157</v>
      </c>
      <c r="L18" s="9">
        <v>245985592665.3569</v>
      </c>
      <c r="M18" s="9">
        <v>232315297862.66483</v>
      </c>
      <c r="N18" s="9">
        <v>961701021896.79553</v>
      </c>
      <c r="O18" s="9"/>
      <c r="P18" s="9">
        <f t="shared" si="1"/>
        <v>480000637474.93915</v>
      </c>
      <c r="Q18" s="9"/>
      <c r="R18" s="9" t="s">
        <v>23</v>
      </c>
      <c r="S18" s="9">
        <v>121376762080.96375</v>
      </c>
      <c r="T18" s="9">
        <v>96021125229.283478</v>
      </c>
      <c r="U18" s="9">
        <v>40938951942.067146</v>
      </c>
      <c r="V18" s="9">
        <v>57805514905.483566</v>
      </c>
      <c r="W18" s="9">
        <f t="shared" si="2"/>
        <v>79035588539.449478</v>
      </c>
    </row>
    <row r="19" spans="1:23" x14ac:dyDescent="0.25">
      <c r="A19" s="9" t="s">
        <v>22</v>
      </c>
      <c r="B19" s="9">
        <v>117276179495.86263</v>
      </c>
      <c r="C19" s="9">
        <v>59524429752.786507</v>
      </c>
      <c r="D19" s="9">
        <v>324603140955.70856</v>
      </c>
      <c r="E19" s="9"/>
      <c r="F19" s="9">
        <f t="shared" si="0"/>
        <v>167134583401.45255</v>
      </c>
      <c r="G19" s="9"/>
      <c r="H19" s="9" t="s">
        <v>22</v>
      </c>
      <c r="I19" s="9">
        <v>104351870576.33974</v>
      </c>
      <c r="J19" s="9">
        <v>449216405468.48944</v>
      </c>
      <c r="K19" s="9">
        <v>214420590744.64532</v>
      </c>
      <c r="L19" s="9">
        <v>251808545876.11792</v>
      </c>
      <c r="M19" s="9">
        <v>236315155570.42487</v>
      </c>
      <c r="N19" s="9">
        <v>849557307326.61694</v>
      </c>
      <c r="O19" s="9">
        <v>1378952728000</v>
      </c>
      <c r="P19" s="9">
        <f t="shared" si="1"/>
        <v>679158434193.28992</v>
      </c>
      <c r="Q19" s="9"/>
      <c r="R19" s="9" t="s">
        <v>22</v>
      </c>
      <c r="S19" s="9">
        <v>85569414316.70282</v>
      </c>
      <c r="T19" s="9">
        <v>101292434594.74582</v>
      </c>
      <c r="U19" s="9">
        <v>64407663981.588036</v>
      </c>
      <c r="V19" s="9">
        <v>23857255361.745663</v>
      </c>
      <c r="W19" s="9">
        <f t="shared" si="2"/>
        <v>68781692063.695587</v>
      </c>
    </row>
    <row r="20" spans="1:23" x14ac:dyDescent="0.25">
      <c r="A20" s="9" t="s">
        <v>21</v>
      </c>
      <c r="B20" s="9">
        <v>82411572391.090042</v>
      </c>
      <c r="C20" s="9">
        <v>62596050083.652191</v>
      </c>
      <c r="D20" s="9">
        <v>342231847401.97668</v>
      </c>
      <c r="E20" s="9"/>
      <c r="F20" s="9">
        <f t="shared" si="0"/>
        <v>162413156625.57297</v>
      </c>
      <c r="G20" s="9"/>
      <c r="H20" s="9" t="s">
        <v>21</v>
      </c>
      <c r="I20" s="9">
        <v>117827286800.83463</v>
      </c>
      <c r="J20" s="9">
        <v>431216705731.94122</v>
      </c>
      <c r="K20" s="9">
        <v>209123162156.40317</v>
      </c>
      <c r="L20" s="9">
        <v>244549425659.27844</v>
      </c>
      <c r="M20" s="9">
        <v>225989745365.4379</v>
      </c>
      <c r="N20" s="9">
        <v>945580802577.37903</v>
      </c>
      <c r="O20" s="9">
        <v>1451467050000</v>
      </c>
      <c r="P20" s="9">
        <f t="shared" si="1"/>
        <v>716896755900.5238</v>
      </c>
      <c r="Q20" s="9"/>
      <c r="R20" s="9" t="s">
        <v>21</v>
      </c>
      <c r="S20" s="9">
        <v>111859322689.72595</v>
      </c>
      <c r="T20" s="9">
        <v>113617298853.58385</v>
      </c>
      <c r="U20" s="9">
        <v>54654367239.732567</v>
      </c>
      <c r="V20" s="9">
        <v>36393181440.330688</v>
      </c>
      <c r="W20" s="9">
        <f t="shared" si="2"/>
        <v>79131042555.843262</v>
      </c>
    </row>
    <row r="21" spans="1:23" x14ac:dyDescent="0.25">
      <c r="A21" s="9" t="s">
        <v>20</v>
      </c>
      <c r="B21" s="9">
        <v>96165072424.159607</v>
      </c>
      <c r="C21" s="9">
        <v>67044558185.857658</v>
      </c>
      <c r="D21" s="9">
        <v>384942288109.34619</v>
      </c>
      <c r="E21" s="9"/>
      <c r="F21" s="9">
        <f t="shared" si="0"/>
        <v>182717306239.78781</v>
      </c>
      <c r="G21" s="9"/>
      <c r="H21" s="9" t="s">
        <v>20</v>
      </c>
      <c r="I21" s="9">
        <v>129471416066.25816</v>
      </c>
      <c r="J21" s="9">
        <v>392472821079.78625</v>
      </c>
      <c r="K21" s="9">
        <v>190451446471.34698</v>
      </c>
      <c r="L21" s="9">
        <v>226969284309.27521</v>
      </c>
      <c r="M21" s="9">
        <v>205511049996.31473</v>
      </c>
      <c r="N21" s="9">
        <v>1011392702656.2861</v>
      </c>
      <c r="O21" s="9">
        <v>1468084744000</v>
      </c>
      <c r="P21" s="9">
        <f t="shared" si="1"/>
        <v>727989445240.46899</v>
      </c>
      <c r="Q21" s="9"/>
      <c r="R21" s="9" t="s">
        <v>20</v>
      </c>
      <c r="S21" s="9">
        <v>134555421942.42059</v>
      </c>
      <c r="T21" s="9">
        <v>132132176004.49429</v>
      </c>
      <c r="U21" s="9">
        <v>53510228726.807426</v>
      </c>
      <c r="V21" s="9">
        <v>45785820936.193817</v>
      </c>
      <c r="W21" s="9">
        <f t="shared" si="2"/>
        <v>91495911902.479034</v>
      </c>
    </row>
    <row r="22" spans="1:23" x14ac:dyDescent="0.25">
      <c r="A22" s="9" t="s">
        <v>19</v>
      </c>
      <c r="B22" s="9">
        <v>81475639826.545364</v>
      </c>
      <c r="C22" s="9">
        <v>66779634521.065948</v>
      </c>
      <c r="D22" s="9">
        <v>419105888958.74982</v>
      </c>
      <c r="E22" s="9"/>
      <c r="F22" s="9">
        <f t="shared" si="0"/>
        <v>189120387768.78702</v>
      </c>
      <c r="G22" s="9"/>
      <c r="H22" s="9" t="s">
        <v>19</v>
      </c>
      <c r="I22" s="9">
        <v>119506714876.03307</v>
      </c>
      <c r="J22" s="9">
        <v>388903803131.99109</v>
      </c>
      <c r="K22" s="9">
        <v>185381655480.98434</v>
      </c>
      <c r="L22" s="9">
        <v>214797754426.37109</v>
      </c>
      <c r="M22" s="9">
        <v>204641131510.51456</v>
      </c>
      <c r="N22" s="9">
        <v>837653430583.17822</v>
      </c>
      <c r="O22" s="9">
        <v>1395140402000</v>
      </c>
      <c r="P22" s="9">
        <f t="shared" si="1"/>
        <v>663058179630.01599</v>
      </c>
      <c r="Q22" s="9"/>
      <c r="R22" s="9" t="s">
        <v>19</v>
      </c>
      <c r="S22" s="9">
        <v>119251272279.41347</v>
      </c>
      <c r="T22" s="9">
        <v>133441753595.63062</v>
      </c>
      <c r="U22" s="9">
        <v>37393494614.882507</v>
      </c>
      <c r="V22" s="9">
        <v>46615184727.294182</v>
      </c>
      <c r="W22" s="9">
        <f t="shared" si="2"/>
        <v>84175426304.305191</v>
      </c>
    </row>
    <row r="23" spans="1:23" x14ac:dyDescent="0.25">
      <c r="A23" s="9" t="s">
        <v>18</v>
      </c>
      <c r="B23" s="9">
        <v>73206864785.56076</v>
      </c>
      <c r="C23" s="9">
        <v>72002095604.374847</v>
      </c>
      <c r="D23" s="9">
        <v>456727542042.36188</v>
      </c>
      <c r="E23" s="9">
        <v>52129549691.411163</v>
      </c>
      <c r="F23" s="9">
        <f t="shared" si="0"/>
        <v>163516513030.92715</v>
      </c>
      <c r="G23" s="9"/>
      <c r="H23" s="9" t="s">
        <v>18</v>
      </c>
      <c r="I23" s="9">
        <v>120166316191.93271</v>
      </c>
      <c r="J23" s="9">
        <v>407491059664.97272</v>
      </c>
      <c r="K23" s="9">
        <v>192279314888.01053</v>
      </c>
      <c r="L23" s="9">
        <v>219285071942.44604</v>
      </c>
      <c r="M23" s="9">
        <v>217849764474.87296</v>
      </c>
      <c r="N23" s="9">
        <v>783340511053.68933</v>
      </c>
      <c r="O23" s="9">
        <v>1425698382000</v>
      </c>
      <c r="P23" s="9">
        <f t="shared" si="1"/>
        <v>661543432367.75208</v>
      </c>
      <c r="Q23" s="9"/>
      <c r="R23" s="9" t="s">
        <v>18</v>
      </c>
      <c r="S23" s="9">
        <v>133637228336.89024</v>
      </c>
      <c r="T23" s="9">
        <v>132152607896.81041</v>
      </c>
      <c r="U23" s="9">
        <v>41375699309.978767</v>
      </c>
      <c r="V23" s="9">
        <v>56190403265.559547</v>
      </c>
      <c r="W23" s="9">
        <f t="shared" si="2"/>
        <v>90838984702.309753</v>
      </c>
    </row>
    <row r="24" spans="1:23" x14ac:dyDescent="0.25">
      <c r="A24" s="9" t="s">
        <v>17</v>
      </c>
      <c r="B24" s="9">
        <v>86108547286.317841</v>
      </c>
      <c r="C24" s="9">
        <v>85129242173.984009</v>
      </c>
      <c r="D24" s="9">
        <v>539028463877.41016</v>
      </c>
      <c r="E24" s="9">
        <v>61829504536.960114</v>
      </c>
      <c r="F24" s="9">
        <f t="shared" si="0"/>
        <v>193023939468.66803</v>
      </c>
      <c r="G24" s="9"/>
      <c r="H24" s="9" t="s">
        <v>17</v>
      </c>
      <c r="I24" s="9">
        <v>132983370209.1214</v>
      </c>
      <c r="J24" s="9">
        <v>492189616252.82166</v>
      </c>
      <c r="K24" s="9">
        <v>227906320541.76071</v>
      </c>
      <c r="L24" s="9">
        <v>236478367346.93875</v>
      </c>
      <c r="M24" s="9">
        <v>258746173490.97064</v>
      </c>
      <c r="N24" s="9">
        <v>853194288104.81873</v>
      </c>
      <c r="O24" s="9">
        <v>1449900000000</v>
      </c>
      <c r="P24" s="9">
        <f t="shared" si="1"/>
        <v>699579707235.68201</v>
      </c>
      <c r="Q24" s="9"/>
      <c r="R24" s="9" t="s">
        <v>17</v>
      </c>
      <c r="S24" s="9">
        <v>147635132299.9975</v>
      </c>
      <c r="T24" s="9">
        <v>123045980113.86127</v>
      </c>
      <c r="U24" s="9">
        <v>53719124525.284836</v>
      </c>
      <c r="V24" s="9">
        <v>66329892801.808586</v>
      </c>
      <c r="W24" s="9">
        <f t="shared" si="2"/>
        <v>97682532435.238052</v>
      </c>
    </row>
    <row r="25" spans="1:23" x14ac:dyDescent="0.25">
      <c r="A25" s="9" t="s">
        <v>16</v>
      </c>
      <c r="B25" s="9">
        <v>109477948717.94873</v>
      </c>
      <c r="C25" s="9">
        <v>100869558096.44627</v>
      </c>
      <c r="D25" s="9">
        <v>625222308138.41101</v>
      </c>
      <c r="E25" s="9">
        <v>89932097207.678238</v>
      </c>
      <c r="F25" s="9">
        <f t="shared" si="0"/>
        <v>231375478040.12106</v>
      </c>
      <c r="G25" s="9"/>
      <c r="H25" s="9" t="s">
        <v>16</v>
      </c>
      <c r="I25" s="9">
        <v>148206791594.28754</v>
      </c>
      <c r="J25" s="9">
        <v>561410043893.1416</v>
      </c>
      <c r="K25" s="9">
        <v>251577856003.17868</v>
      </c>
      <c r="L25" s="9">
        <v>266745395290.92972</v>
      </c>
      <c r="M25" s="9">
        <v>292428211956.06958</v>
      </c>
      <c r="N25" s="9">
        <v>932728549906.18616</v>
      </c>
      <c r="O25" s="9">
        <v>1568700000000</v>
      </c>
      <c r="P25" s="9">
        <f t="shared" si="1"/>
        <v>765150539288.29639</v>
      </c>
      <c r="Q25" s="9"/>
      <c r="R25" s="9" t="s">
        <v>16</v>
      </c>
      <c r="S25" s="9">
        <v>179710473928.68369</v>
      </c>
      <c r="T25" s="9">
        <v>134195421157.24797</v>
      </c>
      <c r="U25" s="9">
        <v>68181941774.815857</v>
      </c>
      <c r="V25" s="9">
        <v>72083391952.832291</v>
      </c>
      <c r="W25" s="9">
        <f t="shared" si="2"/>
        <v>113542807203.39494</v>
      </c>
    </row>
    <row r="26" spans="1:23" x14ac:dyDescent="0.25">
      <c r="A26" s="9" t="s">
        <v>15</v>
      </c>
      <c r="B26" s="9">
        <v>136933032046.01479</v>
      </c>
      <c r="C26" s="9">
        <v>117828501947.17325</v>
      </c>
      <c r="D26" s="9">
        <v>733656322077.54175</v>
      </c>
      <c r="E26" s="9">
        <v>119797050121.9664</v>
      </c>
      <c r="F26" s="9">
        <f t="shared" si="0"/>
        <v>277053726548.17401</v>
      </c>
      <c r="G26" s="9"/>
      <c r="H26" s="9" t="s">
        <v>15</v>
      </c>
      <c r="I26" s="9">
        <v>157989205783.32343</v>
      </c>
      <c r="J26" s="9">
        <v>570424812217.08203</v>
      </c>
      <c r="K26" s="9">
        <v>254850022384.71872</v>
      </c>
      <c r="L26" s="9">
        <v>269297342899.42874</v>
      </c>
      <c r="M26" s="9">
        <v>295164350579.5155</v>
      </c>
      <c r="N26" s="9">
        <v>904558239126.09558</v>
      </c>
      <c r="O26" s="9">
        <v>1662200000000</v>
      </c>
      <c r="P26" s="9">
        <f t="shared" si="1"/>
        <v>782804983151.26001</v>
      </c>
      <c r="Q26" s="9"/>
      <c r="R26" s="9" t="s">
        <v>15</v>
      </c>
      <c r="S26" s="9">
        <v>208614322540.32733</v>
      </c>
      <c r="T26" s="9">
        <v>143113122033.54276</v>
      </c>
      <c r="U26" s="9">
        <v>83396589758.856812</v>
      </c>
      <c r="V26" s="9">
        <v>78349458987.109238</v>
      </c>
      <c r="W26" s="9">
        <f t="shared" si="2"/>
        <v>128368373329.95905</v>
      </c>
    </row>
    <row r="27" spans="1:23" x14ac:dyDescent="0.25">
      <c r="A27" s="9" t="s">
        <v>14</v>
      </c>
      <c r="B27" s="9">
        <v>162402113970.58823</v>
      </c>
      <c r="C27" s="9">
        <v>140295030884.31918</v>
      </c>
      <c r="D27" s="9">
        <v>893129656106.55432</v>
      </c>
      <c r="E27" s="9">
        <v>151372532860.53989</v>
      </c>
      <c r="F27" s="9">
        <f t="shared" si="0"/>
        <v>336799833455.50037</v>
      </c>
      <c r="G27" s="9"/>
      <c r="H27" s="9" t="s">
        <v>14</v>
      </c>
      <c r="I27" s="9">
        <v>168420078282.02686</v>
      </c>
      <c r="J27" s="9">
        <v>614496055277.5481</v>
      </c>
      <c r="K27" s="9">
        <v>255404000045.16141</v>
      </c>
      <c r="L27" s="9">
        <v>278667199031.43958</v>
      </c>
      <c r="M27" s="9">
        <v>309978034874.63324</v>
      </c>
      <c r="N27" s="9">
        <v>862156166433.07336</v>
      </c>
      <c r="O27" s="9">
        <v>1722800000000</v>
      </c>
      <c r="P27" s="9">
        <f t="shared" si="1"/>
        <v>793400350084.7865</v>
      </c>
      <c r="Q27" s="9"/>
      <c r="R27" s="9" t="s">
        <v>14</v>
      </c>
      <c r="S27" s="9">
        <v>231401774212.13043</v>
      </c>
      <c r="T27" s="9">
        <v>168115425897.07355</v>
      </c>
      <c r="U27" s="9">
        <v>91279717885.894287</v>
      </c>
      <c r="V27" s="9">
        <v>100393878671.1788</v>
      </c>
      <c r="W27" s="9">
        <f t="shared" si="2"/>
        <v>147797699166.56927</v>
      </c>
    </row>
    <row r="28" spans="1:23" x14ac:dyDescent="0.25">
      <c r="A28" s="9" t="s">
        <v>13</v>
      </c>
      <c r="B28" s="9">
        <v>200106485424.59384</v>
      </c>
      <c r="C28" s="9">
        <v>181994005729.33038</v>
      </c>
      <c r="D28" s="9">
        <v>1149720335326.98</v>
      </c>
      <c r="E28" s="9">
        <v>196445746853.81418</v>
      </c>
      <c r="F28" s="9">
        <f t="shared" si="0"/>
        <v>432066643333.67963</v>
      </c>
      <c r="G28" s="9"/>
      <c r="H28" s="9" t="s">
        <v>13</v>
      </c>
      <c r="I28" s="9">
        <v>178226422120.84534</v>
      </c>
      <c r="J28" s="9">
        <v>709557947985.18555</v>
      </c>
      <c r="K28" s="9">
        <v>289709815257.3504</v>
      </c>
      <c r="L28" s="9">
        <v>309595175399.98242</v>
      </c>
      <c r="M28" s="9">
        <v>359596686779.22583</v>
      </c>
      <c r="N28" s="9">
        <v>879499634831.93774</v>
      </c>
      <c r="O28" s="9">
        <v>1793000000000</v>
      </c>
      <c r="P28" s="9">
        <f t="shared" si="1"/>
        <v>835422874252.7865</v>
      </c>
      <c r="Q28" s="9"/>
      <c r="R28" s="9" t="s">
        <v>13</v>
      </c>
      <c r="S28" s="9">
        <v>256775175946.45203</v>
      </c>
      <c r="T28" s="9">
        <v>174399210797.20917</v>
      </c>
      <c r="U28" s="9">
        <v>108875054110.06218</v>
      </c>
      <c r="V28" s="9">
        <v>116907767202.71306</v>
      </c>
      <c r="W28" s="9">
        <f t="shared" si="2"/>
        <v>164239302014.1091</v>
      </c>
    </row>
    <row r="29" spans="1:23" x14ac:dyDescent="0.25">
      <c r="A29" s="9" t="s">
        <v>12</v>
      </c>
      <c r="B29" s="9">
        <v>233979059495.02802</v>
      </c>
      <c r="C29" s="9">
        <v>177920583268.71078</v>
      </c>
      <c r="D29" s="9">
        <v>1476429298354.2354</v>
      </c>
      <c r="E29" s="9">
        <v>248016763033.08987</v>
      </c>
      <c r="F29" s="9">
        <f t="shared" si="0"/>
        <v>534086426037.76599</v>
      </c>
      <c r="G29" s="9"/>
      <c r="H29" s="9" t="s">
        <v>12</v>
      </c>
      <c r="I29" s="9">
        <v>169120182935.97241</v>
      </c>
      <c r="J29" s="9">
        <v>738594499578.86255</v>
      </c>
      <c r="K29" s="9">
        <v>304862229344.85663</v>
      </c>
      <c r="L29" s="9">
        <v>276304033707.98914</v>
      </c>
      <c r="M29" s="9">
        <v>376550371882.66742</v>
      </c>
      <c r="N29" s="9">
        <v>954597083950.11572</v>
      </c>
      <c r="O29" s="9">
        <v>1710600000000</v>
      </c>
      <c r="P29" s="9">
        <f t="shared" si="1"/>
        <v>829512872385.19312</v>
      </c>
      <c r="Q29" s="9"/>
      <c r="R29" s="9" t="s">
        <v>12</v>
      </c>
      <c r="S29" s="9">
        <v>232484370037.6571</v>
      </c>
      <c r="T29" s="9">
        <v>181783566213.31104</v>
      </c>
      <c r="U29" s="9">
        <v>118110991164.04149</v>
      </c>
      <c r="V29" s="9">
        <v>141920811741.00339</v>
      </c>
      <c r="W29" s="9">
        <f t="shared" si="2"/>
        <v>168574934789.00327</v>
      </c>
    </row>
    <row r="30" spans="1:23" x14ac:dyDescent="0.25">
      <c r="A30" s="9" t="s">
        <v>11</v>
      </c>
      <c r="B30" s="9">
        <v>232698531634.84003</v>
      </c>
      <c r="C30" s="9">
        <v>194367565744.63736</v>
      </c>
      <c r="D30" s="9">
        <v>1612276663250.366</v>
      </c>
      <c r="E30" s="9">
        <v>157696806973.70975</v>
      </c>
      <c r="F30" s="9">
        <f t="shared" si="0"/>
        <v>549259891900.88824</v>
      </c>
      <c r="G30" s="9"/>
      <c r="H30" s="9" t="s">
        <v>11</v>
      </c>
      <c r="I30" s="9"/>
      <c r="J30" s="9">
        <v>567901611879.25696</v>
      </c>
      <c r="K30" s="9">
        <v>253608059790.81549</v>
      </c>
      <c r="L30" s="9">
        <v>217594431696.21088</v>
      </c>
      <c r="M30" s="9">
        <v>311295201995.43512</v>
      </c>
      <c r="N30" s="9">
        <v>890788831047.52478</v>
      </c>
      <c r="O30" s="9">
        <v>1598200000000</v>
      </c>
      <c r="P30" s="9">
        <f t="shared" si="1"/>
        <v>754469616184.79272</v>
      </c>
      <c r="Q30" s="9"/>
      <c r="R30" s="9" t="s">
        <v>11</v>
      </c>
      <c r="S30" s="9">
        <v>208764928382.9184</v>
      </c>
      <c r="T30" s="9">
        <v>142757187911.03336</v>
      </c>
      <c r="U30" s="9">
        <v>93543330240.464508</v>
      </c>
      <c r="V30" s="9">
        <v>142208857798.98633</v>
      </c>
      <c r="W30" s="9">
        <f t="shared" si="2"/>
        <v>146818576083.35065</v>
      </c>
    </row>
    <row r="31" spans="1:23" x14ac:dyDescent="0.25">
      <c r="A31" s="9" t="s">
        <v>10</v>
      </c>
      <c r="B31" s="9">
        <v>297640433065.74823</v>
      </c>
      <c r="C31" s="9">
        <v>237202079930.64441</v>
      </c>
      <c r="D31" s="9">
        <v>1924960540228.9832</v>
      </c>
      <c r="E31" s="9">
        <v>195425249205.71088</v>
      </c>
      <c r="F31" s="9">
        <f t="shared" si="0"/>
        <v>663807075607.77173</v>
      </c>
      <c r="G31" s="9"/>
      <c r="H31" s="9" t="s">
        <v>10</v>
      </c>
      <c r="I31" s="9"/>
      <c r="J31" s="9">
        <v>610184210526.3158</v>
      </c>
      <c r="K31" s="9"/>
      <c r="L31" s="9">
        <v>229615384615.38461</v>
      </c>
      <c r="M31" s="9">
        <v>306196081888.1579</v>
      </c>
      <c r="N31" s="9">
        <v>1074653679653.6797</v>
      </c>
      <c r="O31" s="9">
        <v>1696700000000</v>
      </c>
      <c r="P31" s="9">
        <f t="shared" si="1"/>
        <v>826791286539.30554</v>
      </c>
      <c r="Q31" s="9"/>
      <c r="R31" s="9" t="s">
        <v>10</v>
      </c>
      <c r="S31" s="9">
        <v>276175049022.13269</v>
      </c>
      <c r="T31" s="9">
        <v>174115747601.33429</v>
      </c>
      <c r="U31" s="9">
        <v>114523940312.24722</v>
      </c>
      <c r="V31" s="9">
        <v>175907246812.58325</v>
      </c>
      <c r="W31" s="9">
        <f t="shared" si="2"/>
        <v>185180495937.07437</v>
      </c>
    </row>
    <row r="32" spans="1:23" x14ac:dyDescent="0.25">
      <c r="A32" s="9" t="s">
        <v>9</v>
      </c>
      <c r="B32" s="9">
        <v>308125382457.89429</v>
      </c>
      <c r="C32" s="9">
        <v>250844382924.18707</v>
      </c>
      <c r="D32" s="9"/>
      <c r="E32" s="9">
        <v>251357950302.5928</v>
      </c>
      <c r="F32" s="9">
        <f t="shared" si="0"/>
        <v>270109238561.55801</v>
      </c>
      <c r="G32" s="9"/>
      <c r="H32" s="9" t="s">
        <v>9</v>
      </c>
      <c r="I32" s="9"/>
      <c r="J32" s="9"/>
      <c r="K32" s="9"/>
      <c r="L32" s="9"/>
      <c r="M32" s="9"/>
      <c r="N32" s="9">
        <v>1091175291316.8776</v>
      </c>
      <c r="O32" s="9">
        <v>1800500000000</v>
      </c>
      <c r="P32" s="9">
        <f t="shared" si="1"/>
        <v>1445837645658.4387</v>
      </c>
      <c r="Q32" s="9"/>
      <c r="R32" s="9" t="s">
        <v>9</v>
      </c>
      <c r="S32" s="9">
        <v>314176553406.44055</v>
      </c>
      <c r="T32" s="9">
        <v>191356339277.81686</v>
      </c>
      <c r="U32" s="9">
        <v>125779044646.29501</v>
      </c>
      <c r="V32" s="9">
        <v>205935149536.51099</v>
      </c>
      <c r="W32" s="9">
        <f t="shared" si="2"/>
        <v>209311771716.76587</v>
      </c>
    </row>
    <row r="33" spans="1:23" x14ac:dyDescent="0.25">
      <c r="A33" s="9" t="s">
        <v>8</v>
      </c>
      <c r="B33" s="9">
        <v>253642475684.96997</v>
      </c>
      <c r="C33" s="9">
        <v>235247506555.24802</v>
      </c>
      <c r="D33" s="9"/>
      <c r="E33" s="9">
        <v>260435258457.39716</v>
      </c>
      <c r="F33" s="9">
        <f t="shared" si="0"/>
        <v>249775080232.53842</v>
      </c>
      <c r="G33" s="9"/>
      <c r="H33" s="9" t="s">
        <v>8</v>
      </c>
      <c r="I33" s="9"/>
      <c r="J33" s="9"/>
      <c r="K33" s="9"/>
      <c r="L33" s="9"/>
      <c r="M33" s="9"/>
      <c r="N33" s="9"/>
      <c r="O33" s="9"/>
      <c r="P33" s="9"/>
      <c r="Q33" s="9"/>
      <c r="R33" s="9" t="s">
        <v>8</v>
      </c>
      <c r="S33" s="9">
        <v>315885233587.04364</v>
      </c>
      <c r="T33" s="9">
        <v>198199053285.00983</v>
      </c>
      <c r="U33" s="9">
        <v>122742751331.28125</v>
      </c>
      <c r="V33" s="9">
        <v>210176258694.21524</v>
      </c>
      <c r="W33" s="9"/>
    </row>
    <row r="34" spans="1:23" x14ac:dyDescent="0.25">
      <c r="A34" s="9" t="s">
        <v>67</v>
      </c>
      <c r="B34" s="9"/>
      <c r="C34" s="9"/>
      <c r="D34" s="9"/>
      <c r="E34" s="9"/>
      <c r="F34" s="9"/>
      <c r="G34" s="9"/>
      <c r="H34" s="9" t="s">
        <v>67</v>
      </c>
      <c r="L34" s="8">
        <f>AVERAGE(L5:L32)</f>
        <v>216776258206.58621</v>
      </c>
      <c r="M34" s="9"/>
      <c r="N34" s="9"/>
      <c r="O34" s="9"/>
      <c r="P34" s="9"/>
      <c r="Q34" s="9"/>
      <c r="R34" s="9" t="s">
        <v>67</v>
      </c>
      <c r="S34" s="9"/>
      <c r="T34" s="9"/>
      <c r="U34" s="9"/>
      <c r="V34" s="9"/>
      <c r="W34" s="9"/>
    </row>
    <row r="35" spans="1:23" x14ac:dyDescent="0.25">
      <c r="B35" s="80" t="s">
        <v>0</v>
      </c>
      <c r="F35" s="8">
        <f>AVERAGE(F6:F33)</f>
        <v>211954421564.57806</v>
      </c>
      <c r="G35" s="8"/>
      <c r="P35" s="8">
        <f>AVERAGE(P6:P33)</f>
        <v>613105719297.14661</v>
      </c>
      <c r="Q35" s="8"/>
      <c r="W35" s="8">
        <f>AVERAGE(W6:W33)</f>
        <v>89400518871.638092</v>
      </c>
    </row>
    <row r="38" spans="1:23" x14ac:dyDescent="0.25">
      <c r="A38" s="80" t="s">
        <v>126</v>
      </c>
    </row>
  </sheetData>
  <mergeCells count="4">
    <mergeCell ref="B2:E2"/>
    <mergeCell ref="B4:E4"/>
    <mergeCell ref="I4:L4"/>
    <mergeCell ref="S4:V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2"/>
  <sheetViews>
    <sheetView workbookViewId="0"/>
  </sheetViews>
  <sheetFormatPr defaultRowHeight="15" x14ac:dyDescent="0.25"/>
  <cols>
    <col min="1" max="21" width="9.140625" style="7"/>
    <col min="22" max="22" width="11" style="7" bestFit="1" customWidth="1"/>
    <col min="23" max="16384" width="9.140625" style="7"/>
  </cols>
  <sheetData>
    <row r="2" spans="1:23" x14ac:dyDescent="0.25">
      <c r="D2" s="181" t="s">
        <v>70</v>
      </c>
      <c r="E2" s="181"/>
      <c r="F2" s="181"/>
      <c r="G2" s="181"/>
      <c r="H2" s="181"/>
      <c r="I2" s="181"/>
    </row>
    <row r="3" spans="1:23" x14ac:dyDescent="0.25">
      <c r="D3" s="78"/>
      <c r="E3" s="78"/>
      <c r="F3" s="78"/>
      <c r="G3" s="78"/>
      <c r="H3" s="78"/>
      <c r="I3" s="78"/>
    </row>
    <row r="4" spans="1:23" ht="15" customHeight="1" x14ac:dyDescent="0.25">
      <c r="B4" s="182" t="s">
        <v>103</v>
      </c>
      <c r="C4" s="182"/>
      <c r="D4" s="182"/>
      <c r="E4" s="182"/>
      <c r="F4" s="86"/>
      <c r="G4" s="87"/>
      <c r="H4" s="88"/>
      <c r="I4" s="86"/>
      <c r="J4" s="182" t="s">
        <v>101</v>
      </c>
      <c r="K4" s="182"/>
      <c r="L4" s="182"/>
      <c r="M4" s="182"/>
      <c r="N4" s="182"/>
      <c r="O4" s="182"/>
      <c r="P4" s="87"/>
      <c r="Q4" s="182" t="s">
        <v>104</v>
      </c>
      <c r="R4" s="182"/>
      <c r="S4" s="182"/>
      <c r="T4" s="182"/>
    </row>
    <row r="5" spans="1:23" ht="45" x14ac:dyDescent="0.25">
      <c r="A5" s="76" t="s">
        <v>51</v>
      </c>
      <c r="B5" s="10" t="s">
        <v>7</v>
      </c>
      <c r="C5" s="10" t="s">
        <v>2</v>
      </c>
      <c r="D5" s="10" t="s">
        <v>49</v>
      </c>
      <c r="E5" s="10" t="s">
        <v>1</v>
      </c>
      <c r="F5" s="10" t="s">
        <v>50</v>
      </c>
      <c r="G5" s="10" t="s">
        <v>3</v>
      </c>
      <c r="H5" s="10" t="s">
        <v>6</v>
      </c>
      <c r="I5" s="10"/>
      <c r="J5" s="76" t="s">
        <v>51</v>
      </c>
      <c r="K5" s="10" t="s">
        <v>42</v>
      </c>
      <c r="L5" s="10" t="s">
        <v>43</v>
      </c>
      <c r="M5" s="10" t="s">
        <v>41</v>
      </c>
      <c r="N5" s="10" t="s">
        <v>40</v>
      </c>
      <c r="O5" s="10"/>
      <c r="P5" s="76" t="s">
        <v>51</v>
      </c>
      <c r="Q5" s="50" t="s">
        <v>37</v>
      </c>
      <c r="R5" s="10" t="s">
        <v>39</v>
      </c>
      <c r="S5" s="10" t="s">
        <v>36</v>
      </c>
      <c r="T5" s="10" t="s">
        <v>38</v>
      </c>
      <c r="W5" s="7" t="s">
        <v>71</v>
      </c>
    </row>
    <row r="6" spans="1:23" x14ac:dyDescent="0.25">
      <c r="A6" s="7" t="s">
        <v>35</v>
      </c>
      <c r="B6" s="49">
        <v>17.916011403219862</v>
      </c>
      <c r="C6" s="49">
        <v>29.110675558609238</v>
      </c>
      <c r="D6" s="49"/>
      <c r="E6" s="49">
        <v>20.366741208063804</v>
      </c>
      <c r="F6" s="49">
        <v>23.078695271553777</v>
      </c>
      <c r="G6" s="49">
        <v>25.19026335234275</v>
      </c>
      <c r="H6" s="49">
        <v>27.159855892968288</v>
      </c>
      <c r="I6" s="49"/>
      <c r="J6" s="7" t="s">
        <v>35</v>
      </c>
      <c r="K6" s="49"/>
      <c r="L6" s="49">
        <v>33.747489199790749</v>
      </c>
      <c r="M6" s="49">
        <v>15.980243769443478</v>
      </c>
      <c r="N6" s="49">
        <v>34.731806362008875</v>
      </c>
      <c r="O6" s="49"/>
      <c r="P6" s="7" t="s">
        <v>35</v>
      </c>
      <c r="Q6" s="49">
        <v>27.312015439390407</v>
      </c>
      <c r="R6" s="49">
        <v>23.974523312359487</v>
      </c>
      <c r="S6" s="49">
        <v>18.781569635690435</v>
      </c>
      <c r="T6" s="49">
        <v>15.98341292683855</v>
      </c>
    </row>
    <row r="7" spans="1:23" x14ac:dyDescent="0.25">
      <c r="A7" s="7" t="s">
        <v>34</v>
      </c>
      <c r="B7" s="49">
        <v>18.2705020248656</v>
      </c>
      <c r="C7" s="49">
        <v>29.423054865465105</v>
      </c>
      <c r="D7" s="49"/>
      <c r="E7" s="49">
        <v>19.501307944766864</v>
      </c>
      <c r="F7" s="49">
        <v>23.188140332739501</v>
      </c>
      <c r="G7" s="49">
        <v>24.825864205949816</v>
      </c>
      <c r="H7" s="49">
        <v>26.312765786550386</v>
      </c>
      <c r="I7" s="49"/>
      <c r="J7" s="7" t="s">
        <v>34</v>
      </c>
      <c r="K7" s="49"/>
      <c r="L7" s="49">
        <v>32.969081799476399</v>
      </c>
      <c r="M7" s="49">
        <v>15.844601941873959</v>
      </c>
      <c r="N7" s="49">
        <v>34.978412984565551</v>
      </c>
      <c r="O7" s="49"/>
      <c r="P7" s="7" t="s">
        <v>34</v>
      </c>
      <c r="Q7" s="49">
        <v>29.011685094446165</v>
      </c>
      <c r="R7" s="49">
        <v>24.781299219948657</v>
      </c>
      <c r="S7" s="49">
        <v>22.874109694870672</v>
      </c>
      <c r="T7" s="49">
        <v>16.735259445522814</v>
      </c>
      <c r="V7" s="7" t="s">
        <v>63</v>
      </c>
      <c r="W7" s="7">
        <v>18.899999999999999</v>
      </c>
    </row>
    <row r="8" spans="1:23" x14ac:dyDescent="0.25">
      <c r="A8" s="7" t="s">
        <v>33</v>
      </c>
      <c r="B8" s="49">
        <v>18.401804569015166</v>
      </c>
      <c r="C8" s="49">
        <v>28.751251198129999</v>
      </c>
      <c r="D8" s="49"/>
      <c r="E8" s="49">
        <v>18.904823895793619</v>
      </c>
      <c r="F8" s="49">
        <v>23.299430480293005</v>
      </c>
      <c r="G8" s="49">
        <v>24.559114248336176</v>
      </c>
      <c r="H8" s="49">
        <v>25.933916270492325</v>
      </c>
      <c r="I8" s="49"/>
      <c r="J8" s="7" t="s">
        <v>33</v>
      </c>
      <c r="K8" s="49"/>
      <c r="L8" s="49">
        <v>31.95648803074576</v>
      </c>
      <c r="M8" s="49">
        <v>15.874758121618681</v>
      </c>
      <c r="N8" s="49">
        <v>34.454536145396645</v>
      </c>
      <c r="O8" s="49"/>
      <c r="P8" s="7" t="s">
        <v>33</v>
      </c>
      <c r="Q8" s="49">
        <v>30.203630965686688</v>
      </c>
      <c r="R8" s="49">
        <v>26.378446180247728</v>
      </c>
      <c r="S8" s="49">
        <v>22.642614225277264</v>
      </c>
      <c r="T8" s="49">
        <v>16.945141832289</v>
      </c>
      <c r="V8" s="7" t="s">
        <v>68</v>
      </c>
      <c r="W8" s="7">
        <v>21.7</v>
      </c>
    </row>
    <row r="9" spans="1:23" x14ac:dyDescent="0.25">
      <c r="A9" s="7" t="s">
        <v>32</v>
      </c>
      <c r="B9" s="49">
        <v>18.852173729617988</v>
      </c>
      <c r="C9" s="49">
        <v>28.690816386600272</v>
      </c>
      <c r="D9" s="49"/>
      <c r="E9" s="49">
        <v>18.69480944118779</v>
      </c>
      <c r="F9" s="49">
        <v>23.413516057731655</v>
      </c>
      <c r="G9" s="49">
        <v>24.389664042593846</v>
      </c>
      <c r="H9" s="49">
        <v>25.819712770919491</v>
      </c>
      <c r="I9" s="49"/>
      <c r="J9" s="7" t="s">
        <v>32</v>
      </c>
      <c r="K9" s="49"/>
      <c r="L9" s="49">
        <v>30.95471645626176</v>
      </c>
      <c r="M9" s="49">
        <v>15.677983593657935</v>
      </c>
      <c r="N9" s="49">
        <v>34.602982821368364</v>
      </c>
      <c r="O9" s="49"/>
      <c r="P9" s="7" t="s">
        <v>32</v>
      </c>
      <c r="Q9" s="49">
        <v>30.652917952871977</v>
      </c>
      <c r="R9" s="49">
        <v>23.856827969633326</v>
      </c>
      <c r="S9" s="49">
        <v>23.735366529870241</v>
      </c>
      <c r="T9" s="49">
        <v>19.699699640790787</v>
      </c>
      <c r="V9" s="7" t="s">
        <v>69</v>
      </c>
      <c r="W9" s="7">
        <v>23.3</v>
      </c>
    </row>
    <row r="10" spans="1:23" x14ac:dyDescent="0.25">
      <c r="A10" s="7" t="s">
        <v>31</v>
      </c>
      <c r="B10" s="49">
        <v>18.211768500492866</v>
      </c>
      <c r="C10" s="49">
        <v>28.425336053549771</v>
      </c>
      <c r="D10" s="49"/>
      <c r="E10" s="49">
        <v>18.465771730385487</v>
      </c>
      <c r="F10" s="49">
        <v>23.529858513643454</v>
      </c>
      <c r="G10" s="49">
        <v>24.492399874553662</v>
      </c>
      <c r="H10" s="49">
        <v>25.594494398463596</v>
      </c>
      <c r="I10" s="49"/>
      <c r="J10" s="7" t="s">
        <v>31</v>
      </c>
      <c r="K10" s="49"/>
      <c r="L10" s="49">
        <v>29.528802515329566</v>
      </c>
      <c r="M10" s="49">
        <v>16.413031760452697</v>
      </c>
      <c r="N10" s="49">
        <v>34.304456576857987</v>
      </c>
      <c r="O10" s="49"/>
      <c r="P10" s="7" t="s">
        <v>31</v>
      </c>
      <c r="Q10" s="49">
        <v>29.027680829395003</v>
      </c>
      <c r="R10" s="49">
        <v>21.901369069525042</v>
      </c>
      <c r="S10" s="49">
        <v>23.840669406572054</v>
      </c>
      <c r="T10" s="49">
        <v>19.735297170407559</v>
      </c>
      <c r="V10" s="7" t="s">
        <v>4</v>
      </c>
      <c r="W10" s="7">
        <v>17.899999999999999</v>
      </c>
    </row>
    <row r="11" spans="1:23" x14ac:dyDescent="0.25">
      <c r="A11" s="7" t="s">
        <v>30</v>
      </c>
      <c r="B11" s="49">
        <v>16.940500852069356</v>
      </c>
      <c r="C11" s="49">
        <v>28.061773738898445</v>
      </c>
      <c r="D11" s="49"/>
      <c r="E11" s="49">
        <v>17.974373396176532</v>
      </c>
      <c r="F11" s="49">
        <v>22.351277083510222</v>
      </c>
      <c r="G11" s="49">
        <v>23.196067695796682</v>
      </c>
      <c r="H11" s="49">
        <v>25.56208472643905</v>
      </c>
      <c r="I11" s="49"/>
      <c r="J11" s="7" t="s">
        <v>30</v>
      </c>
      <c r="K11" s="49"/>
      <c r="L11" s="49"/>
      <c r="M11" s="49">
        <v>16.158733982775779</v>
      </c>
      <c r="N11" s="49">
        <v>32.659242385650586</v>
      </c>
      <c r="O11" s="49"/>
      <c r="P11" s="7" t="s">
        <v>30</v>
      </c>
      <c r="Q11" s="49">
        <v>27.263669607598207</v>
      </c>
      <c r="R11" s="49">
        <v>20.798007933571519</v>
      </c>
      <c r="S11" s="49">
        <v>22.732615978420881</v>
      </c>
      <c r="T11" s="49">
        <v>20.66190727042153</v>
      </c>
    </row>
    <row r="12" spans="1:23" x14ac:dyDescent="0.25">
      <c r="A12" s="7" t="s">
        <v>29</v>
      </c>
      <c r="B12" s="49">
        <v>15.77444772139879</v>
      </c>
      <c r="C12" s="49">
        <v>27.519018228792881</v>
      </c>
      <c r="D12" s="49"/>
      <c r="E12" s="49">
        <v>17.534400097165133</v>
      </c>
      <c r="F12" s="49">
        <v>20.785015025534189</v>
      </c>
      <c r="G12" s="49">
        <v>22.180699114324657</v>
      </c>
      <c r="H12" s="49">
        <v>25.590464670674329</v>
      </c>
      <c r="I12" s="49"/>
      <c r="J12" s="7" t="s">
        <v>29</v>
      </c>
      <c r="K12" s="49"/>
      <c r="L12" s="49">
        <v>25.343370561009881</v>
      </c>
      <c r="M12" s="49">
        <v>15.207361028394278</v>
      </c>
      <c r="N12" s="49">
        <v>32.487260020843379</v>
      </c>
      <c r="O12" s="49"/>
      <c r="P12" s="7" t="s">
        <v>29</v>
      </c>
      <c r="Q12" s="49">
        <v>27.390713823523228</v>
      </c>
      <c r="R12" s="49">
        <v>20.585654876999751</v>
      </c>
      <c r="S12" s="49">
        <v>22.981821842641743</v>
      </c>
      <c r="T12" s="49">
        <v>21.354280975804887</v>
      </c>
    </row>
    <row r="13" spans="1:23" x14ac:dyDescent="0.25">
      <c r="A13" s="7" t="s">
        <v>28</v>
      </c>
      <c r="B13" s="49">
        <v>15.392033917627737</v>
      </c>
      <c r="C13" s="49">
        <v>25.885846520151418</v>
      </c>
      <c r="D13" s="49"/>
      <c r="E13" s="49">
        <v>17.102447857393461</v>
      </c>
      <c r="F13" s="49">
        <v>20.282796293710867</v>
      </c>
      <c r="G13" s="49">
        <v>21.621158011316798</v>
      </c>
      <c r="H13" s="49">
        <v>24.737880101983578</v>
      </c>
      <c r="I13" s="49"/>
      <c r="J13" s="7" t="s">
        <v>28</v>
      </c>
      <c r="K13" s="49"/>
      <c r="L13" s="49">
        <v>24.655931968244033</v>
      </c>
      <c r="M13" s="49">
        <v>15.359970695160149</v>
      </c>
      <c r="N13" s="49">
        <v>32.736517529527738</v>
      </c>
      <c r="O13" s="49"/>
      <c r="P13" s="7" t="s">
        <v>28</v>
      </c>
      <c r="Q13" s="49">
        <v>26.629473117157104</v>
      </c>
      <c r="R13" s="49">
        <v>20.24914122296882</v>
      </c>
      <c r="S13" s="49">
        <v>22.473934954947254</v>
      </c>
      <c r="T13" s="49">
        <v>21.960736744572021</v>
      </c>
    </row>
    <row r="14" spans="1:23" x14ac:dyDescent="0.25">
      <c r="A14" s="7" t="s">
        <v>27</v>
      </c>
      <c r="B14" s="49">
        <v>15.918488066893172</v>
      </c>
      <c r="C14" s="49">
        <v>23.541819933723527</v>
      </c>
      <c r="D14" s="49"/>
      <c r="E14" s="49">
        <v>16.238834403945006</v>
      </c>
      <c r="F14" s="49">
        <v>19.997858632971361</v>
      </c>
      <c r="G14" s="49">
        <v>21.331624739257876</v>
      </c>
      <c r="H14" s="49">
        <v>23.345818278593672</v>
      </c>
      <c r="I14" s="49"/>
      <c r="J14" s="7" t="s">
        <v>27</v>
      </c>
      <c r="K14" s="49"/>
      <c r="L14" s="49">
        <v>24.953686627935713</v>
      </c>
      <c r="M14" s="49">
        <v>15.318301154889793</v>
      </c>
      <c r="N14" s="49">
        <v>33.971303479095141</v>
      </c>
      <c r="O14" s="49"/>
      <c r="P14" s="7" t="s">
        <v>27</v>
      </c>
      <c r="Q14" s="49">
        <v>26.794410895531801</v>
      </c>
      <c r="R14" s="49">
        <v>17.646241405927267</v>
      </c>
      <c r="S14" s="49">
        <v>21.698420304046344</v>
      </c>
      <c r="T14" s="49">
        <v>22.304930131925886</v>
      </c>
    </row>
    <row r="15" spans="1:23" x14ac:dyDescent="0.25">
      <c r="A15" s="7" t="s">
        <v>26</v>
      </c>
      <c r="B15" s="49">
        <v>17.138088250120422</v>
      </c>
      <c r="C15" s="49">
        <v>23.097663644515293</v>
      </c>
      <c r="D15" s="49"/>
      <c r="E15" s="49">
        <v>16.263242904157156</v>
      </c>
      <c r="F15" s="49">
        <v>20.431374655238326</v>
      </c>
      <c r="G15" s="49">
        <v>21.615916046281956</v>
      </c>
      <c r="H15" s="49">
        <v>22.306554618910479</v>
      </c>
      <c r="I15" s="49"/>
      <c r="J15" s="7" t="s">
        <v>26</v>
      </c>
      <c r="K15" s="49"/>
      <c r="L15" s="49">
        <v>26.78988389767472</v>
      </c>
      <c r="M15" s="49">
        <v>16.204312860316954</v>
      </c>
      <c r="N15" s="49">
        <v>33.627383765682737</v>
      </c>
      <c r="O15" s="49"/>
      <c r="P15" s="7" t="s">
        <v>26</v>
      </c>
      <c r="Q15" s="49">
        <v>27.22539526790861</v>
      </c>
      <c r="R15" s="49">
        <v>16.923749656710445</v>
      </c>
      <c r="S15" s="49">
        <v>22.86616582769307</v>
      </c>
      <c r="T15" s="49">
        <v>23.34803641635725</v>
      </c>
    </row>
    <row r="16" spans="1:23" x14ac:dyDescent="0.25">
      <c r="A16" s="7" t="s">
        <v>25</v>
      </c>
      <c r="B16" s="49">
        <v>18.353919442416622</v>
      </c>
      <c r="C16" s="49">
        <v>22.636442477346812</v>
      </c>
      <c r="D16" s="49"/>
      <c r="E16" s="49">
        <v>16.565330027160989</v>
      </c>
      <c r="F16" s="49">
        <v>20.696877863976354</v>
      </c>
      <c r="G16" s="49">
        <v>22.115504152361325</v>
      </c>
      <c r="H16" s="49">
        <v>22.401638002701489</v>
      </c>
      <c r="I16" s="49"/>
      <c r="J16" s="7" t="s">
        <v>25</v>
      </c>
      <c r="K16" s="49"/>
      <c r="L16" s="49">
        <v>18.615711500784812</v>
      </c>
      <c r="M16" s="49">
        <v>17.304854140727898</v>
      </c>
      <c r="N16" s="49">
        <v>33.653832551728222</v>
      </c>
      <c r="O16" s="49"/>
      <c r="P16" s="7" t="s">
        <v>25</v>
      </c>
      <c r="Q16" s="49">
        <v>27.634702820466973</v>
      </c>
      <c r="R16" s="49">
        <v>18.911038359700019</v>
      </c>
      <c r="S16" s="49">
        <v>23.423435940075361</v>
      </c>
      <c r="T16" s="49">
        <v>24.133189315832713</v>
      </c>
    </row>
    <row r="17" spans="1:20" x14ac:dyDescent="0.25">
      <c r="A17" s="7" t="s">
        <v>24</v>
      </c>
      <c r="B17" s="49">
        <v>17.955417937499515</v>
      </c>
      <c r="C17" s="49">
        <v>22.191120487465675</v>
      </c>
      <c r="D17" s="49"/>
      <c r="E17" s="49">
        <v>16.206300215023546</v>
      </c>
      <c r="F17" s="49">
        <v>20.198878066165474</v>
      </c>
      <c r="G17" s="49">
        <v>21.63512470186545</v>
      </c>
      <c r="H17" s="49">
        <v>22.440416910784194</v>
      </c>
      <c r="I17" s="49"/>
      <c r="J17" s="7" t="s">
        <v>24</v>
      </c>
      <c r="K17" s="49"/>
      <c r="L17" s="49">
        <v>16.795896938857926</v>
      </c>
      <c r="M17" s="49">
        <v>16.943989647815279</v>
      </c>
      <c r="N17" s="49">
        <v>33.512249812438355</v>
      </c>
      <c r="O17" s="49"/>
      <c r="P17" s="7" t="s">
        <v>24</v>
      </c>
      <c r="Q17" s="49">
        <v>26.690250165079515</v>
      </c>
      <c r="R17" s="49">
        <v>20.114247013481247</v>
      </c>
      <c r="S17" s="49">
        <v>21.818768599632833</v>
      </c>
      <c r="T17" s="49">
        <v>25.616635971693881</v>
      </c>
    </row>
    <row r="18" spans="1:20" x14ac:dyDescent="0.25">
      <c r="A18" s="7" t="s">
        <v>23</v>
      </c>
      <c r="B18" s="49">
        <v>18.006313149865068</v>
      </c>
      <c r="C18" s="49">
        <v>22.462010992563854</v>
      </c>
      <c r="D18" s="49"/>
      <c r="E18" s="49">
        <v>16.483889181900018</v>
      </c>
      <c r="F18" s="49">
        <v>19.926129770233082</v>
      </c>
      <c r="G18" s="49">
        <v>21.566491220000046</v>
      </c>
      <c r="H18" s="49">
        <v>22.264874966984074</v>
      </c>
      <c r="I18" s="49"/>
      <c r="J18" s="7" t="s">
        <v>23</v>
      </c>
      <c r="K18" s="49"/>
      <c r="L18" s="49">
        <v>16.669295196772566</v>
      </c>
      <c r="M18" s="49">
        <v>15.847034040233343</v>
      </c>
      <c r="N18" s="49">
        <v>33.182373722664707</v>
      </c>
      <c r="O18" s="49"/>
      <c r="P18" s="7" t="s">
        <v>23</v>
      </c>
      <c r="Q18" s="49">
        <v>26.32589346887471</v>
      </c>
      <c r="R18" s="49">
        <v>20.642365779658341</v>
      </c>
      <c r="S18" s="49">
        <v>22.317884606992166</v>
      </c>
      <c r="T18" s="49">
        <v>26.79296490363387</v>
      </c>
    </row>
    <row r="19" spans="1:20" x14ac:dyDescent="0.25">
      <c r="A19" s="7" t="s">
        <v>22</v>
      </c>
      <c r="B19" s="49">
        <v>18.287038677714069</v>
      </c>
      <c r="C19" s="49">
        <v>22.800663439731917</v>
      </c>
      <c r="D19" s="49">
        <v>16.249737544190431</v>
      </c>
      <c r="E19" s="49">
        <v>16.373634544640662</v>
      </c>
      <c r="F19" s="49">
        <v>19.143610444487532</v>
      </c>
      <c r="G19" s="49">
        <v>21.584694110537125</v>
      </c>
      <c r="H19" s="49">
        <v>21.723662812043266</v>
      </c>
      <c r="I19" s="49"/>
      <c r="J19" s="7" t="s">
        <v>22</v>
      </c>
      <c r="K19" s="49"/>
      <c r="L19" s="49">
        <v>15.716123400108085</v>
      </c>
      <c r="M19" s="49">
        <v>15.003701255352764</v>
      </c>
      <c r="N19" s="49">
        <v>31.840738371128648</v>
      </c>
      <c r="O19" s="49"/>
      <c r="P19" s="7" t="s">
        <v>22</v>
      </c>
      <c r="Q19" s="49">
        <v>27.339245113798771</v>
      </c>
      <c r="R19" s="49">
        <v>20.96098967035951</v>
      </c>
      <c r="S19" s="49">
        <v>26.042294934824305</v>
      </c>
      <c r="T19" s="49">
        <v>24.995671204494197</v>
      </c>
    </row>
    <row r="20" spans="1:20" x14ac:dyDescent="0.25">
      <c r="A20" s="7" t="s">
        <v>21</v>
      </c>
      <c r="B20" s="49">
        <v>19.243393932465203</v>
      </c>
      <c r="C20" s="49">
        <v>22.501556662515569</v>
      </c>
      <c r="D20" s="49">
        <v>16.060848372854725</v>
      </c>
      <c r="E20" s="49">
        <v>16.100312568337923</v>
      </c>
      <c r="F20" s="49">
        <v>18.165626926603686</v>
      </c>
      <c r="G20" s="49">
        <v>20.969284444777379</v>
      </c>
      <c r="H20" s="49">
        <v>21.365389348236629</v>
      </c>
      <c r="I20" s="49"/>
      <c r="J20" s="7" t="s">
        <v>21</v>
      </c>
      <c r="K20" s="49"/>
      <c r="L20" s="49">
        <v>16.118654334054007</v>
      </c>
      <c r="M20" s="49">
        <v>14.597680418810116</v>
      </c>
      <c r="N20" s="49">
        <v>31.59224773353257</v>
      </c>
      <c r="O20" s="49"/>
      <c r="P20" s="7" t="s">
        <v>21</v>
      </c>
      <c r="Q20" s="49">
        <v>28.129623291510679</v>
      </c>
      <c r="R20" s="49">
        <v>20.413296944363527</v>
      </c>
      <c r="S20" s="49">
        <v>24.058705630281306</v>
      </c>
      <c r="T20" s="49">
        <v>25.994878466088188</v>
      </c>
    </row>
    <row r="21" spans="1:20" x14ac:dyDescent="0.25">
      <c r="A21" s="7" t="s">
        <v>20</v>
      </c>
      <c r="B21" s="49">
        <v>19.229146040222815</v>
      </c>
      <c r="C21" s="49">
        <v>23.133023437669699</v>
      </c>
      <c r="D21" s="49">
        <v>15.249659748623662</v>
      </c>
      <c r="E21" s="49">
        <v>16.036100542524377</v>
      </c>
      <c r="F21" s="49">
        <v>17.148409813201638</v>
      </c>
      <c r="G21" s="49">
        <v>20.829544800160964</v>
      </c>
      <c r="H21" s="49">
        <v>21.408260570268876</v>
      </c>
      <c r="I21" s="49"/>
      <c r="J21" s="7" t="s">
        <v>20</v>
      </c>
      <c r="K21" s="49"/>
      <c r="L21" s="49">
        <v>17.220591416425798</v>
      </c>
      <c r="M21" s="49">
        <v>15.309135583791333</v>
      </c>
      <c r="N21" s="49">
        <v>32.119344103487073</v>
      </c>
      <c r="O21" s="49"/>
      <c r="P21" s="7" t="s">
        <v>20</v>
      </c>
      <c r="Q21" s="49">
        <v>28.256884209142473</v>
      </c>
      <c r="R21" s="49">
        <v>20.041977678286997</v>
      </c>
      <c r="S21" s="49">
        <v>22.503465545378042</v>
      </c>
      <c r="T21" s="49">
        <v>27.745449084772954</v>
      </c>
    </row>
    <row r="22" spans="1:20" x14ac:dyDescent="0.25">
      <c r="A22" s="7" t="s">
        <v>19</v>
      </c>
      <c r="B22" s="49">
        <v>17.932195737746529</v>
      </c>
      <c r="C22" s="49">
        <v>22.954023292048486</v>
      </c>
      <c r="D22" s="49">
        <v>14.012639253537962</v>
      </c>
      <c r="E22" s="49">
        <v>15.424097535356321</v>
      </c>
      <c r="F22" s="49">
        <v>16.260871365632045</v>
      </c>
      <c r="G22" s="49">
        <v>20.244910907468167</v>
      </c>
      <c r="H22" s="49">
        <v>20.173285696478938</v>
      </c>
      <c r="I22" s="49"/>
      <c r="J22" s="7" t="s">
        <v>19</v>
      </c>
      <c r="K22" s="49"/>
      <c r="L22" s="49">
        <v>17.132556120838931</v>
      </c>
      <c r="M22" s="49">
        <v>14.641742795554705</v>
      </c>
      <c r="N22" s="49">
        <v>31.635243175171375</v>
      </c>
      <c r="O22" s="49"/>
      <c r="P22" s="7" t="s">
        <v>19</v>
      </c>
      <c r="Q22" s="49">
        <v>26.57541908120621</v>
      </c>
      <c r="R22" s="49">
        <v>19.167045809354018</v>
      </c>
      <c r="S22" s="49">
        <v>21.468986004953376</v>
      </c>
      <c r="T22" s="49">
        <v>29.053332215690492</v>
      </c>
    </row>
    <row r="23" spans="1:20" x14ac:dyDescent="0.25">
      <c r="A23" s="7" t="s">
        <v>18</v>
      </c>
      <c r="B23" s="49">
        <v>17.644367429353107</v>
      </c>
      <c r="C23" s="49">
        <v>22.523108292977266</v>
      </c>
      <c r="D23" s="49">
        <v>13.89732114867236</v>
      </c>
      <c r="E23" s="49">
        <v>14.730179456923583</v>
      </c>
      <c r="F23" s="49">
        <v>15.187993028183122</v>
      </c>
      <c r="G23" s="49">
        <v>19.760618816312316</v>
      </c>
      <c r="H23" s="49">
        <v>19.725826842339387</v>
      </c>
      <c r="I23" s="49"/>
      <c r="J23" s="7" t="s">
        <v>18</v>
      </c>
      <c r="K23" s="49">
        <v>17.076973444677147</v>
      </c>
      <c r="L23" s="49">
        <v>16.853123289156088</v>
      </c>
      <c r="M23" s="49">
        <v>14.870060951205009</v>
      </c>
      <c r="N23" s="49">
        <v>31.415523839910204</v>
      </c>
      <c r="O23" s="49"/>
      <c r="P23" s="7" t="s">
        <v>18</v>
      </c>
      <c r="Q23" s="49">
        <v>26.190563093613228</v>
      </c>
      <c r="R23" s="49">
        <v>18.587775666185372</v>
      </c>
      <c r="S23" s="49">
        <v>20.248096518750216</v>
      </c>
      <c r="T23" s="49">
        <v>28.718301025768877</v>
      </c>
    </row>
    <row r="24" spans="1:20" x14ac:dyDescent="0.25">
      <c r="A24" s="7" t="s">
        <v>17</v>
      </c>
      <c r="B24" s="49">
        <v>16.506362979991938</v>
      </c>
      <c r="C24" s="49">
        <v>22.554617676266137</v>
      </c>
      <c r="D24" s="49">
        <v>13.481798316983587</v>
      </c>
      <c r="E24" s="49">
        <v>14.140224953699823</v>
      </c>
      <c r="F24" s="49">
        <v>14.14105419160712</v>
      </c>
      <c r="G24" s="49">
        <v>18.951483550640173</v>
      </c>
      <c r="H24" s="49">
        <v>19.877615983473135</v>
      </c>
      <c r="I24" s="49"/>
      <c r="J24" s="7" t="s">
        <v>17</v>
      </c>
      <c r="K24" s="49">
        <v>16.331427971225445</v>
      </c>
      <c r="L24" s="49">
        <v>18.01669234755007</v>
      </c>
      <c r="M24" s="49">
        <v>14.897836297833736</v>
      </c>
      <c r="N24" s="49">
        <v>32.848386319005336</v>
      </c>
      <c r="O24" s="49"/>
      <c r="P24" s="7" t="s">
        <v>17</v>
      </c>
      <c r="Q24" s="49">
        <v>25.787566395212686</v>
      </c>
      <c r="R24" s="49">
        <v>17.944077974906591</v>
      </c>
      <c r="S24" s="49">
        <v>20.347947971752191</v>
      </c>
      <c r="T24" s="49">
        <v>28.252842405676514</v>
      </c>
    </row>
    <row r="25" spans="1:20" x14ac:dyDescent="0.25">
      <c r="A25" s="7" t="s">
        <v>16</v>
      </c>
      <c r="B25" s="49">
        <v>16.050904725951735</v>
      </c>
      <c r="C25" s="49">
        <v>22.794599554332155</v>
      </c>
      <c r="D25" s="49">
        <v>13.688481675392669</v>
      </c>
      <c r="E25" s="49">
        <v>13.637048630160177</v>
      </c>
      <c r="F25" s="49">
        <v>13.477253763596032</v>
      </c>
      <c r="G25" s="49">
        <v>18.72126030297968</v>
      </c>
      <c r="H25" s="49">
        <v>20.081883943618919</v>
      </c>
      <c r="I25" s="49"/>
      <c r="J25" s="7" t="s">
        <v>16</v>
      </c>
      <c r="K25" s="49">
        <v>17.437138056143542</v>
      </c>
      <c r="L25" s="49">
        <v>19.21809227622613</v>
      </c>
      <c r="M25" s="49">
        <v>15.252561056646186</v>
      </c>
      <c r="N25" s="49">
        <v>32.367361737273001</v>
      </c>
      <c r="O25" s="49"/>
      <c r="P25" s="7" t="s">
        <v>16</v>
      </c>
      <c r="Q25" s="49">
        <v>27.745635130326001</v>
      </c>
      <c r="R25" s="49">
        <v>18.129303433197858</v>
      </c>
      <c r="S25" s="49">
        <v>20.024914385322965</v>
      </c>
      <c r="T25" s="49">
        <v>28.065825681024503</v>
      </c>
    </row>
    <row r="26" spans="1:20" x14ac:dyDescent="0.25">
      <c r="A26" s="7" t="s">
        <v>15</v>
      </c>
      <c r="B26" s="49">
        <v>14.950298428088709</v>
      </c>
      <c r="C26" s="49">
        <v>22.861799477661037</v>
      </c>
      <c r="D26" s="49">
        <v>13.595504698963692</v>
      </c>
      <c r="E26" s="49">
        <v>13.308133189651643</v>
      </c>
      <c r="F26" s="49">
        <v>13.000864600111475</v>
      </c>
      <c r="G26" s="49">
        <v>18.374927790836281</v>
      </c>
      <c r="H26" s="49">
        <v>19.860539999131461</v>
      </c>
      <c r="I26" s="49"/>
      <c r="J26" s="7" t="s">
        <v>15</v>
      </c>
      <c r="K26" s="49">
        <v>18.298524267299161</v>
      </c>
      <c r="L26" s="49">
        <v>18.091706188020865</v>
      </c>
      <c r="M26" s="49">
        <v>15.38618405597231</v>
      </c>
      <c r="N26" s="49">
        <v>32.507221404236589</v>
      </c>
      <c r="O26" s="49"/>
      <c r="P26" s="7" t="s">
        <v>15</v>
      </c>
      <c r="Q26" s="49">
        <v>27.535624260043111</v>
      </c>
      <c r="R26" s="49">
        <v>17.161801743067521</v>
      </c>
      <c r="S26" s="49">
        <v>19.925231608051934</v>
      </c>
      <c r="T26" s="49">
        <v>27.407506890162558</v>
      </c>
    </row>
    <row r="27" spans="1:20" x14ac:dyDescent="0.25">
      <c r="A27" s="7" t="s">
        <v>14</v>
      </c>
      <c r="B27" s="49">
        <v>14.106292820261778</v>
      </c>
      <c r="C27" s="49">
        <v>23.479111145196235</v>
      </c>
      <c r="D27" s="49">
        <v>13.33188881322355</v>
      </c>
      <c r="E27" s="49">
        <v>12.674984930194791</v>
      </c>
      <c r="F27" s="49">
        <v>12.570289357682881</v>
      </c>
      <c r="G27" s="49">
        <v>18.537971494800924</v>
      </c>
      <c r="H27" s="49">
        <v>19.884064374395404</v>
      </c>
      <c r="I27" s="49"/>
      <c r="J27" s="7" t="s">
        <v>14</v>
      </c>
      <c r="K27" s="49">
        <v>17.913169578106736</v>
      </c>
      <c r="L27" s="49">
        <v>17.370405324367631</v>
      </c>
      <c r="M27" s="49">
        <v>16.058277027016132</v>
      </c>
      <c r="N27" s="49">
        <v>32.920966630306943</v>
      </c>
      <c r="O27" s="49"/>
      <c r="P27" s="7" t="s">
        <v>14</v>
      </c>
      <c r="Q27" s="49">
        <v>27.119656623617782</v>
      </c>
      <c r="R27" s="49">
        <v>18.086991389653743</v>
      </c>
      <c r="S27" s="49">
        <v>19.81874130038927</v>
      </c>
      <c r="T27" s="49">
        <v>27.537574080245321</v>
      </c>
    </row>
    <row r="28" spans="1:20" x14ac:dyDescent="0.25">
      <c r="A28" s="7" t="s">
        <v>13</v>
      </c>
      <c r="B28" s="49">
        <v>13.379690558879712</v>
      </c>
      <c r="C28" s="49">
        <v>23.814073560282775</v>
      </c>
      <c r="D28" s="49">
        <v>13.273910436269684</v>
      </c>
      <c r="E28" s="49">
        <v>12.526284215461036</v>
      </c>
      <c r="F28" s="49">
        <v>12.136621807437109</v>
      </c>
      <c r="G28" s="49">
        <v>18.875306834079701</v>
      </c>
      <c r="H28" s="49">
        <v>20.278231768171128</v>
      </c>
      <c r="I28" s="49"/>
      <c r="J28" s="7" t="s">
        <v>13</v>
      </c>
      <c r="K28" s="49">
        <v>17.642031427773457</v>
      </c>
      <c r="L28" s="49">
        <v>17.029866814228338</v>
      </c>
      <c r="M28" s="49">
        <v>15.990971559263556</v>
      </c>
      <c r="N28" s="49">
        <v>32.905035108006686</v>
      </c>
      <c r="O28" s="49"/>
      <c r="P28" s="7" t="s">
        <v>13</v>
      </c>
      <c r="Q28" s="49">
        <v>27.27661603423665</v>
      </c>
      <c r="R28" s="49">
        <v>17.380085122245781</v>
      </c>
      <c r="S28" s="49">
        <v>19.131726987734517</v>
      </c>
      <c r="T28" s="49">
        <v>27.048412748793112</v>
      </c>
    </row>
    <row r="29" spans="1:20" x14ac:dyDescent="0.25">
      <c r="A29" s="7" t="s">
        <v>12</v>
      </c>
      <c r="B29" s="49">
        <v>11.95697402910627</v>
      </c>
      <c r="C29" s="49">
        <v>22.743346865133063</v>
      </c>
      <c r="D29" s="49">
        <v>12.454676510418942</v>
      </c>
      <c r="E29" s="49">
        <v>11.994954833039206</v>
      </c>
      <c r="F29" s="49">
        <v>11.454814832880119</v>
      </c>
      <c r="G29" s="49">
        <v>18.13485731685066</v>
      </c>
      <c r="H29" s="49">
        <v>19.785925963656023</v>
      </c>
      <c r="I29" s="49"/>
      <c r="J29" s="7" t="s">
        <v>12</v>
      </c>
      <c r="K29" s="49">
        <v>17.519792705271641</v>
      </c>
      <c r="L29" s="49">
        <v>16.627448700807999</v>
      </c>
      <c r="M29" s="49">
        <v>15.429655915156589</v>
      </c>
      <c r="N29" s="49">
        <v>32.651165208656266</v>
      </c>
      <c r="O29" s="49"/>
      <c r="P29" s="7" t="s">
        <v>12</v>
      </c>
      <c r="Q29" s="49">
        <v>27.858295421925693</v>
      </c>
      <c r="R29" s="49">
        <v>16.976978562700044</v>
      </c>
      <c r="S29" s="49">
        <v>18.307634011041262</v>
      </c>
      <c r="T29" s="49">
        <v>27.814272985430438</v>
      </c>
    </row>
    <row r="30" spans="1:20" x14ac:dyDescent="0.25">
      <c r="A30" s="7" t="s">
        <v>11</v>
      </c>
      <c r="B30" s="49"/>
      <c r="C30" s="49">
        <v>19.309888760303252</v>
      </c>
      <c r="D30" s="49">
        <v>11.878641931264122</v>
      </c>
      <c r="E30" s="49">
        <v>10.731048742394037</v>
      </c>
      <c r="F30" s="49">
        <v>10.910119108525528</v>
      </c>
      <c r="G30" s="49">
        <v>16.373513824681254</v>
      </c>
      <c r="H30" s="49">
        <v>17.765285065311794</v>
      </c>
      <c r="I30" s="49"/>
      <c r="J30" s="7" t="s">
        <v>11</v>
      </c>
      <c r="K30" s="49">
        <v>14.794998836780632</v>
      </c>
      <c r="L30" s="49">
        <v>16.650002254526768</v>
      </c>
      <c r="M30" s="49">
        <v>15.095196806400343</v>
      </c>
      <c r="N30" s="49">
        <v>32.302020410629027</v>
      </c>
      <c r="O30" s="49"/>
      <c r="P30" s="7" t="s">
        <v>11</v>
      </c>
      <c r="Q30" s="49">
        <v>27.802272755716306</v>
      </c>
      <c r="R30" s="49">
        <v>16.637668410338279</v>
      </c>
      <c r="S30" s="49">
        <v>17.204818534429531</v>
      </c>
      <c r="T30" s="49">
        <v>26.355474367256338</v>
      </c>
    </row>
    <row r="31" spans="1:20" x14ac:dyDescent="0.25">
      <c r="A31" s="7" t="s">
        <v>10</v>
      </c>
      <c r="B31" s="49"/>
      <c r="C31" s="49">
        <v>20.747508008375242</v>
      </c>
      <c r="D31" s="49">
        <v>12.153750277572833</v>
      </c>
      <c r="E31" s="49"/>
      <c r="F31" s="49">
        <v>11.239356498833141</v>
      </c>
      <c r="G31" s="49">
        <v>16.737290032582809</v>
      </c>
      <c r="H31" s="49">
        <v>19.647371164821926</v>
      </c>
      <c r="I31" s="49"/>
      <c r="J31" s="7" t="s">
        <v>10</v>
      </c>
      <c r="K31" s="49">
        <v>14.82179303576461</v>
      </c>
      <c r="L31" s="49">
        <v>16.225213274371658</v>
      </c>
      <c r="M31" s="49">
        <v>14.872092120702419</v>
      </c>
      <c r="N31" s="49">
        <v>32.458493793971201</v>
      </c>
      <c r="O31" s="49"/>
      <c r="P31" s="7" t="s">
        <v>10</v>
      </c>
      <c r="Q31" s="49">
        <v>30.293699018922176</v>
      </c>
      <c r="R31" s="49">
        <v>17.336220420917627</v>
      </c>
      <c r="S31" s="49">
        <v>17.907313494249934</v>
      </c>
      <c r="T31" s="49">
        <v>24.803937273916503</v>
      </c>
    </row>
    <row r="32" spans="1:20" x14ac:dyDescent="0.25">
      <c r="B32" s="49">
        <f>AVERAGE(B6:B31)</f>
        <v>16.934088955203503</v>
      </c>
      <c r="C32" s="49">
        <f t="shared" ref="C32:H32" si="0">AVERAGE(C6:C31)</f>
        <v>24.308236548396351</v>
      </c>
      <c r="D32" s="49">
        <f t="shared" si="0"/>
        <v>13.794527594459096</v>
      </c>
      <c r="E32" s="49">
        <f t="shared" si="0"/>
        <v>15.919171057820117</v>
      </c>
      <c r="F32" s="49">
        <f t="shared" si="0"/>
        <v>17.923720530233954</v>
      </c>
      <c r="G32" s="49">
        <f t="shared" si="0"/>
        <v>21.03136752429571</v>
      </c>
      <c r="H32" s="49">
        <f t="shared" si="0"/>
        <v>22.347993112631226</v>
      </c>
      <c r="K32" s="49">
        <f>AVERAGE(K6:K31)</f>
        <v>16.870649924782484</v>
      </c>
      <c r="L32" s="49">
        <f t="shared" ref="L32" si="1">AVERAGE(L6:L31)</f>
        <v>21.410033217342647</v>
      </c>
      <c r="M32" s="49">
        <f t="shared" ref="M32" si="2">AVERAGE(M6:M31)</f>
        <v>15.59770279157944</v>
      </c>
      <c r="N32" s="49">
        <f t="shared" ref="N32" si="3">AVERAGE(N6:N31)</f>
        <v>33.017927153582427</v>
      </c>
      <c r="Q32" s="49">
        <f>AVERAGE(Q6:Q31)</f>
        <v>27.695136149123165</v>
      </c>
      <c r="R32" s="49">
        <f t="shared" ref="R32" si="4">AVERAGE(R6:R31)</f>
        <v>19.830274031781098</v>
      </c>
      <c r="S32" s="49">
        <f t="shared" ref="S32" si="5">AVERAGE(S6:S31)</f>
        <v>21.506817479764965</v>
      </c>
      <c r="T32" s="49">
        <f t="shared" ref="T32" si="6">AVERAGE(T6:T31)</f>
        <v>24.194806583669642</v>
      </c>
    </row>
  </sheetData>
  <mergeCells count="4">
    <mergeCell ref="D2:I2"/>
    <mergeCell ref="B4:E4"/>
    <mergeCell ref="Q4:T4"/>
    <mergeCell ref="J4:O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3"/>
  <sheetViews>
    <sheetView topLeftCell="A28" workbookViewId="0">
      <selection activeCell="A5" sqref="A5"/>
    </sheetView>
  </sheetViews>
  <sheetFormatPr defaultColWidth="5.140625" defaultRowHeight="15" x14ac:dyDescent="0.25"/>
  <cols>
    <col min="1" max="1" width="9.85546875" style="89" bestFit="1" customWidth="1"/>
    <col min="2" max="2" width="10.28515625" style="89" bestFit="1" customWidth="1"/>
    <col min="3" max="22" width="5.140625" style="89"/>
    <col min="23" max="23" width="9.28515625" style="89" bestFit="1" customWidth="1"/>
    <col min="24" max="16384" width="5.140625" style="89"/>
  </cols>
  <sheetData>
    <row r="2" spans="1:31" x14ac:dyDescent="0.25">
      <c r="C2" s="173" t="s">
        <v>108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5" spans="1:31" x14ac:dyDescent="0.25">
      <c r="A5" s="84" t="s">
        <v>99</v>
      </c>
      <c r="B5" s="90"/>
      <c r="C5" s="90">
        <v>1990</v>
      </c>
      <c r="D5" s="90">
        <v>1991</v>
      </c>
      <c r="E5" s="90">
        <v>1992</v>
      </c>
      <c r="F5" s="90">
        <v>1993</v>
      </c>
      <c r="G5" s="90">
        <v>1994</v>
      </c>
      <c r="H5" s="90">
        <v>1995</v>
      </c>
      <c r="I5" s="90">
        <v>1996</v>
      </c>
      <c r="J5" s="90">
        <v>1997</v>
      </c>
      <c r="K5" s="90">
        <v>1998</v>
      </c>
      <c r="L5" s="90">
        <v>1999</v>
      </c>
      <c r="M5" s="90">
        <v>2000</v>
      </c>
      <c r="N5" s="90">
        <v>2001</v>
      </c>
      <c r="O5" s="90">
        <v>2002</v>
      </c>
      <c r="P5" s="90">
        <v>2003</v>
      </c>
      <c r="Q5" s="90">
        <v>2004</v>
      </c>
      <c r="R5" s="90">
        <v>2005</v>
      </c>
      <c r="S5" s="90">
        <v>2006</v>
      </c>
      <c r="T5" s="90">
        <v>2007</v>
      </c>
      <c r="U5" s="90">
        <v>2008</v>
      </c>
      <c r="V5" s="90">
        <v>2009</v>
      </c>
      <c r="W5" s="90" t="s">
        <v>0</v>
      </c>
    </row>
    <row r="6" spans="1:31" x14ac:dyDescent="0.25">
      <c r="A6" s="90" t="s">
        <v>7</v>
      </c>
      <c r="B6" s="90" t="s">
        <v>61</v>
      </c>
      <c r="C6" s="91">
        <v>-0.7</v>
      </c>
      <c r="D6" s="91">
        <v>-1.7</v>
      </c>
      <c r="E6" s="91">
        <v>3.9</v>
      </c>
      <c r="F6" s="91">
        <v>4.8</v>
      </c>
      <c r="G6" s="91">
        <v>4.5</v>
      </c>
      <c r="H6" s="91">
        <v>1.7</v>
      </c>
      <c r="I6" s="91">
        <v>-1.3</v>
      </c>
      <c r="J6" s="91">
        <v>5.0999999999999996</v>
      </c>
      <c r="K6" s="91">
        <v>3.8</v>
      </c>
      <c r="L6" s="91">
        <v>3.9</v>
      </c>
      <c r="M6" s="91">
        <v>5.7</v>
      </c>
      <c r="N6" s="91">
        <v>-2.4</v>
      </c>
      <c r="O6" s="91">
        <v>1.6</v>
      </c>
      <c r="P6" s="91">
        <v>-0.4</v>
      </c>
      <c r="Q6" s="91">
        <v>0.8</v>
      </c>
      <c r="R6" s="91">
        <v>2.8</v>
      </c>
      <c r="S6" s="91">
        <v>0.3</v>
      </c>
      <c r="T6" s="91">
        <v>1.1000000000000001</v>
      </c>
      <c r="U6" s="91" t="s">
        <v>59</v>
      </c>
      <c r="V6" s="91" t="s">
        <v>72</v>
      </c>
      <c r="W6" s="96">
        <f>AVERAGE(C6:V6)</f>
        <v>1.8611111111111112</v>
      </c>
    </row>
    <row r="7" spans="1:31" x14ac:dyDescent="0.25">
      <c r="A7" s="90" t="s">
        <v>7</v>
      </c>
      <c r="B7" s="90" t="s">
        <v>73</v>
      </c>
      <c r="C7" s="91">
        <v>5.6</v>
      </c>
      <c r="D7" s="91">
        <v>3.9</v>
      </c>
      <c r="E7" s="91">
        <v>1</v>
      </c>
      <c r="F7" s="91">
        <v>0.4</v>
      </c>
      <c r="G7" s="91">
        <v>1.7</v>
      </c>
      <c r="H7" s="91">
        <v>2.5</v>
      </c>
      <c r="I7" s="91">
        <v>2.8</v>
      </c>
      <c r="J7" s="91">
        <v>3.6</v>
      </c>
      <c r="K7" s="91">
        <v>3.1</v>
      </c>
      <c r="L7" s="91">
        <v>2.8</v>
      </c>
      <c r="M7" s="91">
        <v>2.8</v>
      </c>
      <c r="N7" s="91">
        <v>0.3</v>
      </c>
      <c r="O7" s="91">
        <v>-0.1</v>
      </c>
      <c r="P7" s="91">
        <v>1.3</v>
      </c>
      <c r="Q7" s="91">
        <v>1.2</v>
      </c>
      <c r="R7" s="91">
        <v>1.9</v>
      </c>
      <c r="S7" s="91">
        <v>1.8</v>
      </c>
      <c r="T7" s="91">
        <v>2.2000000000000002</v>
      </c>
      <c r="U7" s="91">
        <v>1.7</v>
      </c>
      <c r="V7" s="91" t="s">
        <v>59</v>
      </c>
      <c r="W7" s="96">
        <f t="shared" ref="W7:W41" si="0">AVERAGE(C7:V7)</f>
        <v>2.1315789473684212</v>
      </c>
      <c r="AA7" s="89" t="s">
        <v>74</v>
      </c>
      <c r="AB7" s="89" t="s">
        <v>75</v>
      </c>
      <c r="AC7" s="89" t="s">
        <v>76</v>
      </c>
      <c r="AE7" s="89" t="s">
        <v>78</v>
      </c>
    </row>
    <row r="8" spans="1:31" x14ac:dyDescent="0.25">
      <c r="A8" s="90" t="s">
        <v>7</v>
      </c>
      <c r="B8" s="90" t="s">
        <v>79</v>
      </c>
      <c r="C8" s="91">
        <v>-5.7</v>
      </c>
      <c r="D8" s="91">
        <v>-8.6999999999999993</v>
      </c>
      <c r="E8" s="91">
        <v>-3.7</v>
      </c>
      <c r="F8" s="91">
        <v>0.2</v>
      </c>
      <c r="G8" s="91">
        <v>2.8</v>
      </c>
      <c r="H8" s="91">
        <v>3.2</v>
      </c>
      <c r="I8" s="91">
        <v>2.2999999999999998</v>
      </c>
      <c r="J8" s="91">
        <v>3</v>
      </c>
      <c r="K8" s="91">
        <v>0.9</v>
      </c>
      <c r="L8" s="91">
        <v>4.4000000000000004</v>
      </c>
      <c r="M8" s="91">
        <v>3.5</v>
      </c>
      <c r="N8" s="91">
        <v>-1.7</v>
      </c>
      <c r="O8" s="91">
        <v>-0.8</v>
      </c>
      <c r="P8" s="91">
        <v>-0.8</v>
      </c>
      <c r="Q8" s="91">
        <v>1.5</v>
      </c>
      <c r="R8" s="91">
        <v>-2</v>
      </c>
      <c r="S8" s="91">
        <v>-2.6</v>
      </c>
      <c r="T8" s="91">
        <v>-3</v>
      </c>
      <c r="U8" s="91">
        <v>-2.7</v>
      </c>
      <c r="V8" s="91" t="s">
        <v>59</v>
      </c>
      <c r="W8" s="96">
        <f t="shared" si="0"/>
        <v>-0.52105263157894732</v>
      </c>
      <c r="Z8" s="89" t="s">
        <v>80</v>
      </c>
      <c r="AA8" s="92">
        <v>1.8611111111111112</v>
      </c>
      <c r="AB8" s="92">
        <v>2.1315789473684212</v>
      </c>
      <c r="AC8" s="92">
        <v>-0.52105263157894732</v>
      </c>
      <c r="AD8" s="92">
        <v>2.0388888888888896</v>
      </c>
      <c r="AE8" s="92">
        <v>2.4611111111111112</v>
      </c>
    </row>
    <row r="9" spans="1:31" x14ac:dyDescent="0.25">
      <c r="A9" s="90" t="s">
        <v>7</v>
      </c>
      <c r="B9" s="90" t="s">
        <v>66</v>
      </c>
      <c r="C9" s="91">
        <v>-3.8</v>
      </c>
      <c r="D9" s="91">
        <v>-7.6</v>
      </c>
      <c r="E9" s="91">
        <v>1.2</v>
      </c>
      <c r="F9" s="91">
        <v>5</v>
      </c>
      <c r="G9" s="91">
        <v>7.1</v>
      </c>
      <c r="H9" s="91">
        <v>4.8</v>
      </c>
      <c r="I9" s="91">
        <v>1.1000000000000001</v>
      </c>
      <c r="J9" s="91">
        <v>8.1999999999999993</v>
      </c>
      <c r="K9" s="91">
        <v>5.0999999999999996</v>
      </c>
      <c r="L9" s="91">
        <v>8</v>
      </c>
      <c r="M9" s="91">
        <v>9.1</v>
      </c>
      <c r="N9" s="91">
        <v>-3.6</v>
      </c>
      <c r="O9" s="91">
        <v>1</v>
      </c>
      <c r="P9" s="91">
        <v>-0.7</v>
      </c>
      <c r="Q9" s="91">
        <v>2.2000000000000002</v>
      </c>
      <c r="R9" s="91">
        <v>1.7</v>
      </c>
      <c r="S9" s="91">
        <v>-1.3</v>
      </c>
      <c r="T9" s="91">
        <v>-0.8</v>
      </c>
      <c r="U9" s="91" t="s">
        <v>59</v>
      </c>
      <c r="V9" s="90"/>
      <c r="W9" s="96">
        <f t="shared" si="0"/>
        <v>2.0388888888888896</v>
      </c>
      <c r="Z9" s="89" t="s">
        <v>81</v>
      </c>
      <c r="AA9" s="92">
        <v>2.7588235294117647</v>
      </c>
      <c r="AB9" s="92">
        <v>1.4823529411764702</v>
      </c>
      <c r="AC9" s="92">
        <v>-1.9000000000000001</v>
      </c>
      <c r="AD9" s="92">
        <v>1.3473684210526318</v>
      </c>
      <c r="AE9" s="92">
        <v>3.4777777777777783</v>
      </c>
    </row>
    <row r="10" spans="1:31" x14ac:dyDescent="0.25">
      <c r="A10" s="90" t="s">
        <v>81</v>
      </c>
      <c r="B10" s="90" t="s">
        <v>61</v>
      </c>
      <c r="C10" s="91">
        <v>0.8</v>
      </c>
      <c r="D10" s="91">
        <v>1.2</v>
      </c>
      <c r="E10" s="91">
        <v>0.7</v>
      </c>
      <c r="F10" s="91">
        <v>0.9</v>
      </c>
      <c r="G10" s="91">
        <v>5.2</v>
      </c>
      <c r="H10" s="91">
        <v>4</v>
      </c>
      <c r="I10" s="91">
        <v>0</v>
      </c>
      <c r="J10" s="91">
        <v>4.8</v>
      </c>
      <c r="K10" s="91">
        <v>4.4000000000000004</v>
      </c>
      <c r="L10" s="91">
        <v>3.8</v>
      </c>
      <c r="M10" s="91">
        <v>5.6</v>
      </c>
      <c r="N10" s="91">
        <v>1.9</v>
      </c>
      <c r="O10" s="91">
        <v>2.5</v>
      </c>
      <c r="P10" s="91">
        <v>3.4</v>
      </c>
      <c r="Q10" s="91">
        <v>2</v>
      </c>
      <c r="R10" s="91">
        <v>3.7</v>
      </c>
      <c r="S10" s="91">
        <v>2</v>
      </c>
      <c r="T10" s="91" t="s">
        <v>59</v>
      </c>
      <c r="U10" s="91" t="s">
        <v>59</v>
      </c>
      <c r="V10" s="90"/>
      <c r="W10" s="96">
        <f t="shared" si="0"/>
        <v>2.7588235294117647</v>
      </c>
      <c r="Z10" s="89" t="s">
        <v>82</v>
      </c>
      <c r="AA10" s="92">
        <v>1.2933333333333332</v>
      </c>
      <c r="AB10" s="92">
        <v>2.1999999999999997</v>
      </c>
      <c r="AC10" s="92">
        <v>-2.5611111111111109</v>
      </c>
      <c r="AD10" s="92">
        <v>-0.28888888888888875</v>
      </c>
      <c r="AE10" s="92">
        <v>2.2722222222222221</v>
      </c>
    </row>
    <row r="11" spans="1:31" x14ac:dyDescent="0.25">
      <c r="A11" s="90" t="s">
        <v>81</v>
      </c>
      <c r="B11" s="90" t="s">
        <v>73</v>
      </c>
      <c r="C11" s="91">
        <v>5.2</v>
      </c>
      <c r="D11" s="91">
        <v>3.9</v>
      </c>
      <c r="E11" s="91">
        <v>2.8</v>
      </c>
      <c r="F11" s="91">
        <v>0.8</v>
      </c>
      <c r="G11" s="91">
        <v>1.2</v>
      </c>
      <c r="H11" s="91">
        <v>0.2</v>
      </c>
      <c r="I11" s="91">
        <v>1.1000000000000001</v>
      </c>
      <c r="J11" s="91">
        <v>1.4</v>
      </c>
      <c r="K11" s="91">
        <v>1.4</v>
      </c>
      <c r="L11" s="91">
        <v>1.4</v>
      </c>
      <c r="M11" s="91">
        <v>1.9</v>
      </c>
      <c r="N11" s="91">
        <v>2</v>
      </c>
      <c r="O11" s="91">
        <v>0.6</v>
      </c>
      <c r="P11" s="91">
        <v>0.7</v>
      </c>
      <c r="Q11" s="91">
        <v>0.3</v>
      </c>
      <c r="R11" s="91">
        <v>0.4</v>
      </c>
      <c r="S11" s="91">
        <v>-0.1</v>
      </c>
      <c r="T11" s="91" t="s">
        <v>59</v>
      </c>
      <c r="U11" s="91" t="s">
        <v>59</v>
      </c>
      <c r="V11" s="90"/>
      <c r="W11" s="96">
        <f t="shared" si="0"/>
        <v>1.4823529411764702</v>
      </c>
      <c r="Z11" s="89" t="s">
        <v>83</v>
      </c>
      <c r="AA11" s="92">
        <v>0.75555555555555542</v>
      </c>
      <c r="AB11" s="92">
        <v>1.9777777777777779</v>
      </c>
      <c r="AC11" s="92">
        <v>-1.155</v>
      </c>
      <c r="AD11" s="92">
        <v>-0.26499999999999996</v>
      </c>
      <c r="AE11" s="92">
        <v>0.88000000000000012</v>
      </c>
    </row>
    <row r="12" spans="1:31" x14ac:dyDescent="0.25">
      <c r="A12" s="90" t="s">
        <v>81</v>
      </c>
      <c r="B12" s="90" t="s">
        <v>79</v>
      </c>
      <c r="C12" s="91">
        <v>0.6</v>
      </c>
      <c r="D12" s="91">
        <v>-2.7</v>
      </c>
      <c r="E12" s="91">
        <v>-2.8</v>
      </c>
      <c r="F12" s="91">
        <v>-5.3</v>
      </c>
      <c r="G12" s="91">
        <v>-3</v>
      </c>
      <c r="H12" s="91">
        <v>-0.4</v>
      </c>
      <c r="I12" s="91">
        <v>-0.5</v>
      </c>
      <c r="J12" s="91">
        <v>-1.3</v>
      </c>
      <c r="K12" s="91">
        <v>-0.5</v>
      </c>
      <c r="L12" s="91">
        <v>-1.2</v>
      </c>
      <c r="M12" s="91">
        <v>-2.2999999999999998</v>
      </c>
      <c r="N12" s="91">
        <v>-1.1000000000000001</v>
      </c>
      <c r="O12" s="91">
        <v>-4.2</v>
      </c>
      <c r="P12" s="91">
        <v>-2.2999999999999998</v>
      </c>
      <c r="Q12" s="91">
        <v>-1.8</v>
      </c>
      <c r="R12" s="91">
        <v>-2.2999999999999998</v>
      </c>
      <c r="S12" s="91">
        <v>-2.6</v>
      </c>
      <c r="T12" s="91">
        <v>-0.5</v>
      </c>
      <c r="U12" s="91" t="s">
        <v>59</v>
      </c>
      <c r="V12" s="90"/>
      <c r="W12" s="96">
        <f t="shared" si="0"/>
        <v>-1.9000000000000001</v>
      </c>
      <c r="Z12" s="89" t="s">
        <v>4</v>
      </c>
      <c r="AA12" s="92">
        <v>3.5555555555555554</v>
      </c>
      <c r="AB12" s="92">
        <v>-0.11052631578947369</v>
      </c>
      <c r="AC12" s="92">
        <v>-3.1421052631578945</v>
      </c>
      <c r="AD12" s="92">
        <v>0.31578947368421045</v>
      </c>
      <c r="AE12" s="92">
        <v>3.4421052631578943</v>
      </c>
    </row>
    <row r="13" spans="1:31" x14ac:dyDescent="0.25">
      <c r="A13" s="90" t="s">
        <v>81</v>
      </c>
      <c r="B13" s="90" t="s">
        <v>66</v>
      </c>
      <c r="C13" s="91">
        <v>2.4</v>
      </c>
      <c r="D13" s="91">
        <v>0.1</v>
      </c>
      <c r="E13" s="91">
        <v>-0.7</v>
      </c>
      <c r="F13" s="91">
        <v>-2.9</v>
      </c>
      <c r="G13" s="91">
        <v>3.2</v>
      </c>
      <c r="H13" s="91">
        <v>3.7</v>
      </c>
      <c r="I13" s="91">
        <v>-0.1</v>
      </c>
      <c r="J13" s="91">
        <v>4.2</v>
      </c>
      <c r="K13" s="91">
        <v>4.4000000000000004</v>
      </c>
      <c r="L13" s="91">
        <v>3.2</v>
      </c>
      <c r="M13" s="91">
        <v>4.3</v>
      </c>
      <c r="N13" s="91">
        <v>1.6</v>
      </c>
      <c r="O13" s="91">
        <v>-0.5</v>
      </c>
      <c r="P13" s="91">
        <v>1.9</v>
      </c>
      <c r="Q13" s="91">
        <v>0.8</v>
      </c>
      <c r="R13" s="91">
        <v>2.1</v>
      </c>
      <c r="S13" s="91">
        <v>0</v>
      </c>
      <c r="T13" s="91">
        <v>0.7</v>
      </c>
      <c r="U13" s="91">
        <v>-2.8</v>
      </c>
      <c r="V13" s="91" t="s">
        <v>72</v>
      </c>
      <c r="W13" s="96">
        <f t="shared" si="0"/>
        <v>1.3473684210526318</v>
      </c>
      <c r="Z13" s="89" t="s">
        <v>5</v>
      </c>
      <c r="AA13" s="92">
        <v>3.585</v>
      </c>
      <c r="AB13" s="92">
        <v>2.8699999999999997</v>
      </c>
      <c r="AC13" s="92">
        <v>-2.21</v>
      </c>
      <c r="AD13" s="92">
        <v>2.41</v>
      </c>
      <c r="AE13" s="92">
        <v>4.5949999999999989</v>
      </c>
    </row>
    <row r="14" spans="1:31" x14ac:dyDescent="0.25">
      <c r="A14" s="90" t="s">
        <v>82</v>
      </c>
      <c r="B14" s="90" t="s">
        <v>61</v>
      </c>
      <c r="C14" s="91" t="s">
        <v>59</v>
      </c>
      <c r="D14" s="91" t="s">
        <v>59</v>
      </c>
      <c r="E14" s="91" t="s">
        <v>59</v>
      </c>
      <c r="F14" s="91" t="s">
        <v>59</v>
      </c>
      <c r="G14" s="91" t="s">
        <v>59</v>
      </c>
      <c r="H14" s="91">
        <v>0.6</v>
      </c>
      <c r="I14" s="91">
        <v>1.4</v>
      </c>
      <c r="J14" s="91">
        <v>5</v>
      </c>
      <c r="K14" s="91">
        <v>0.1</v>
      </c>
      <c r="L14" s="91">
        <v>1.6</v>
      </c>
      <c r="M14" s="91">
        <v>6.2</v>
      </c>
      <c r="N14" s="91">
        <v>1.8</v>
      </c>
      <c r="O14" s="91">
        <v>0.1</v>
      </c>
      <c r="P14" s="91">
        <v>2.7</v>
      </c>
      <c r="Q14" s="91">
        <v>3.5</v>
      </c>
      <c r="R14" s="91">
        <v>3.6</v>
      </c>
      <c r="S14" s="91">
        <v>7.5</v>
      </c>
      <c r="T14" s="91">
        <v>2.4</v>
      </c>
      <c r="U14" s="91">
        <v>-5.0999999999999996</v>
      </c>
      <c r="V14" s="91">
        <v>-12</v>
      </c>
      <c r="W14" s="96">
        <f t="shared" si="0"/>
        <v>1.2933333333333332</v>
      </c>
    </row>
    <row r="15" spans="1:31" x14ac:dyDescent="0.25">
      <c r="A15" s="90" t="s">
        <v>82</v>
      </c>
      <c r="B15" s="90" t="s">
        <v>73</v>
      </c>
      <c r="C15" s="91" t="s">
        <v>59</v>
      </c>
      <c r="D15" s="91" t="s">
        <v>59</v>
      </c>
      <c r="E15" s="91">
        <v>6</v>
      </c>
      <c r="F15" s="91">
        <v>2.9</v>
      </c>
      <c r="G15" s="91">
        <v>2.2000000000000002</v>
      </c>
      <c r="H15" s="91">
        <v>2.5</v>
      </c>
      <c r="I15" s="91">
        <v>2.2000000000000002</v>
      </c>
      <c r="J15" s="91">
        <v>2</v>
      </c>
      <c r="K15" s="91">
        <v>2.5</v>
      </c>
      <c r="L15" s="91">
        <v>2.6</v>
      </c>
      <c r="M15" s="91">
        <v>2.7</v>
      </c>
      <c r="N15" s="91">
        <v>2.7</v>
      </c>
      <c r="O15" s="91">
        <v>1.3</v>
      </c>
      <c r="P15" s="91">
        <v>1.1000000000000001</v>
      </c>
      <c r="Q15" s="91">
        <v>0.9</v>
      </c>
      <c r="R15" s="91">
        <v>0.8</v>
      </c>
      <c r="S15" s="91">
        <v>1.4</v>
      </c>
      <c r="T15" s="91">
        <v>2.4</v>
      </c>
      <c r="U15" s="91">
        <v>2.6</v>
      </c>
      <c r="V15" s="91">
        <v>0.8</v>
      </c>
      <c r="W15" s="96">
        <f t="shared" si="0"/>
        <v>2.1999999999999997</v>
      </c>
    </row>
    <row r="16" spans="1:31" x14ac:dyDescent="0.25">
      <c r="A16" s="90" t="s">
        <v>82</v>
      </c>
      <c r="B16" s="90" t="s">
        <v>79</v>
      </c>
      <c r="C16" s="91" t="s">
        <v>59</v>
      </c>
      <c r="D16" s="91" t="s">
        <v>59</v>
      </c>
      <c r="E16" s="91">
        <v>-4.0999999999999996</v>
      </c>
      <c r="F16" s="91">
        <v>-9.3000000000000007</v>
      </c>
      <c r="G16" s="91">
        <v>-4.0999999999999996</v>
      </c>
      <c r="H16" s="91">
        <v>-2.5</v>
      </c>
      <c r="I16" s="91">
        <v>-4.9000000000000004</v>
      </c>
      <c r="J16" s="91">
        <v>-1.4</v>
      </c>
      <c r="K16" s="91">
        <v>0.8</v>
      </c>
      <c r="L16" s="91">
        <v>-1.5</v>
      </c>
      <c r="M16" s="91">
        <v>-0.2</v>
      </c>
      <c r="N16" s="91">
        <v>-0.9</v>
      </c>
      <c r="O16" s="91">
        <v>-3</v>
      </c>
      <c r="P16" s="91">
        <v>-2.8</v>
      </c>
      <c r="Q16" s="91">
        <v>-0.2</v>
      </c>
      <c r="R16" s="91">
        <v>-2.2000000000000002</v>
      </c>
      <c r="S16" s="91">
        <v>-1.1000000000000001</v>
      </c>
      <c r="T16" s="91">
        <v>1</v>
      </c>
      <c r="U16" s="91">
        <v>0.6</v>
      </c>
      <c r="V16" s="91">
        <v>-10.3</v>
      </c>
      <c r="W16" s="96">
        <f t="shared" si="0"/>
        <v>-2.5611111111111109</v>
      </c>
    </row>
    <row r="17" spans="1:36" x14ac:dyDescent="0.25">
      <c r="A17" s="90" t="s">
        <v>82</v>
      </c>
      <c r="B17" s="90" t="s">
        <v>66</v>
      </c>
      <c r="C17" s="91" t="s">
        <v>59</v>
      </c>
      <c r="D17" s="91" t="s">
        <v>59</v>
      </c>
      <c r="E17" s="91">
        <v>-2.2999999999999998</v>
      </c>
      <c r="F17" s="91">
        <v>-8.4</v>
      </c>
      <c r="G17" s="91">
        <v>3.1</v>
      </c>
      <c r="H17" s="91">
        <v>-0.9</v>
      </c>
      <c r="I17" s="91">
        <v>-2.1</v>
      </c>
      <c r="J17" s="91">
        <v>4.3</v>
      </c>
      <c r="K17" s="91">
        <v>1.2</v>
      </c>
      <c r="L17" s="91">
        <v>0.9</v>
      </c>
      <c r="M17" s="91">
        <v>6.6</v>
      </c>
      <c r="N17" s="91">
        <v>1.7</v>
      </c>
      <c r="O17" s="91">
        <v>-2.1</v>
      </c>
      <c r="P17" s="91">
        <v>0.7</v>
      </c>
      <c r="Q17" s="91">
        <v>3.5</v>
      </c>
      <c r="R17" s="91">
        <v>2</v>
      </c>
      <c r="S17" s="91">
        <v>6.9</v>
      </c>
      <c r="T17" s="91">
        <v>3.7</v>
      </c>
      <c r="U17" s="91">
        <v>-4.0999999999999996</v>
      </c>
      <c r="V17" s="91">
        <v>-19.899999999999999</v>
      </c>
      <c r="W17" s="96">
        <f t="shared" si="0"/>
        <v>-0.28888888888888875</v>
      </c>
    </row>
    <row r="18" spans="1:36" x14ac:dyDescent="0.25">
      <c r="A18" s="90" t="s">
        <v>83</v>
      </c>
      <c r="B18" s="90" t="s">
        <v>61</v>
      </c>
      <c r="C18" s="91">
        <v>-0.8</v>
      </c>
      <c r="D18" s="91">
        <v>-0.8</v>
      </c>
      <c r="E18" s="91">
        <v>2.2000000000000002</v>
      </c>
      <c r="F18" s="91">
        <v>-0.2</v>
      </c>
      <c r="G18" s="91">
        <v>7.5</v>
      </c>
      <c r="H18" s="91">
        <v>3.9</v>
      </c>
      <c r="I18" s="91">
        <v>-0.5</v>
      </c>
      <c r="J18" s="91">
        <v>1.2</v>
      </c>
      <c r="K18" s="91">
        <v>-1.5</v>
      </c>
      <c r="L18" s="91">
        <v>-0.3</v>
      </c>
      <c r="M18" s="91">
        <v>4</v>
      </c>
      <c r="N18" s="91">
        <v>-0.6</v>
      </c>
      <c r="O18" s="91">
        <v>-1.8</v>
      </c>
      <c r="P18" s="91">
        <v>-2.7</v>
      </c>
      <c r="Q18" s="91">
        <v>0.9</v>
      </c>
      <c r="R18" s="91">
        <v>0.7</v>
      </c>
      <c r="S18" s="91">
        <v>1.9</v>
      </c>
      <c r="T18" s="91">
        <v>0.5</v>
      </c>
      <c r="U18" s="91" t="s">
        <v>59</v>
      </c>
      <c r="V18" s="90"/>
      <c r="W18" s="96">
        <f t="shared" si="0"/>
        <v>0.75555555555555542</v>
      </c>
    </row>
    <row r="19" spans="1:36" x14ac:dyDescent="0.25">
      <c r="A19" s="90" t="s">
        <v>83</v>
      </c>
      <c r="B19" s="90" t="s">
        <v>73</v>
      </c>
      <c r="C19" s="91">
        <v>3.5</v>
      </c>
      <c r="D19" s="91">
        <v>3.2</v>
      </c>
      <c r="E19" s="91">
        <v>2.2999999999999998</v>
      </c>
      <c r="F19" s="91">
        <v>0.7</v>
      </c>
      <c r="G19" s="91">
        <v>1.3</v>
      </c>
      <c r="H19" s="91">
        <v>2.7</v>
      </c>
      <c r="I19" s="91">
        <v>2.2000000000000002</v>
      </c>
      <c r="J19" s="91">
        <v>2.2000000000000002</v>
      </c>
      <c r="K19" s="91">
        <v>2.6</v>
      </c>
      <c r="L19" s="91">
        <v>2.2999999999999998</v>
      </c>
      <c r="M19" s="91">
        <v>2.8</v>
      </c>
      <c r="N19" s="91">
        <v>2.2000000000000002</v>
      </c>
      <c r="O19" s="91">
        <v>2</v>
      </c>
      <c r="P19" s="91">
        <v>1.1000000000000001</v>
      </c>
      <c r="Q19" s="91">
        <v>1</v>
      </c>
      <c r="R19" s="91">
        <v>0.7</v>
      </c>
      <c r="S19" s="91">
        <v>1.3</v>
      </c>
      <c r="T19" s="91">
        <v>1.5</v>
      </c>
      <c r="U19" s="91" t="s">
        <v>59</v>
      </c>
      <c r="V19" s="90"/>
      <c r="W19" s="96">
        <f t="shared" si="0"/>
        <v>1.9777777777777779</v>
      </c>
    </row>
    <row r="20" spans="1:36" x14ac:dyDescent="0.25">
      <c r="A20" s="90" t="s">
        <v>83</v>
      </c>
      <c r="B20" s="90" t="s">
        <v>79</v>
      </c>
      <c r="C20" s="91">
        <v>1.4</v>
      </c>
      <c r="D20" s="91">
        <v>-0.6</v>
      </c>
      <c r="E20" s="91">
        <v>-4.3</v>
      </c>
      <c r="F20" s="91">
        <v>-3.5</v>
      </c>
      <c r="G20" s="91">
        <v>-2</v>
      </c>
      <c r="H20" s="91">
        <v>-0.2</v>
      </c>
      <c r="I20" s="91">
        <v>-0.9</v>
      </c>
      <c r="J20" s="91">
        <v>-0.5</v>
      </c>
      <c r="K20" s="91">
        <v>2.2999999999999998</v>
      </c>
      <c r="L20" s="91">
        <v>-1</v>
      </c>
      <c r="M20" s="91">
        <v>-0.9</v>
      </c>
      <c r="N20" s="91">
        <v>-0.6</v>
      </c>
      <c r="O20" s="91">
        <v>0.1</v>
      </c>
      <c r="P20" s="91">
        <v>-0.6</v>
      </c>
      <c r="Q20" s="91">
        <v>-0.7</v>
      </c>
      <c r="R20" s="91">
        <v>-1.8</v>
      </c>
      <c r="S20" s="91">
        <v>1.5</v>
      </c>
      <c r="T20" s="91">
        <v>1.6</v>
      </c>
      <c r="U20" s="91">
        <v>-1.3</v>
      </c>
      <c r="V20" s="91">
        <v>-11.1</v>
      </c>
      <c r="W20" s="96">
        <f t="shared" si="0"/>
        <v>-1.155</v>
      </c>
    </row>
    <row r="21" spans="1:36" x14ac:dyDescent="0.25">
      <c r="A21" s="90" t="s">
        <v>83</v>
      </c>
      <c r="B21" s="90" t="s">
        <v>66</v>
      </c>
      <c r="C21" s="91">
        <v>1.2</v>
      </c>
      <c r="D21" s="91">
        <v>-0.3</v>
      </c>
      <c r="E21" s="91">
        <v>-0.2</v>
      </c>
      <c r="F21" s="91">
        <v>-2.4</v>
      </c>
      <c r="G21" s="91">
        <v>6.5</v>
      </c>
      <c r="H21" s="91">
        <v>4.5999999999999996</v>
      </c>
      <c r="I21" s="91">
        <v>-0.5</v>
      </c>
      <c r="J21" s="91">
        <v>1.5</v>
      </c>
      <c r="K21" s="91">
        <v>0.9</v>
      </c>
      <c r="L21" s="91">
        <v>-0.3</v>
      </c>
      <c r="M21" s="91">
        <v>4.2</v>
      </c>
      <c r="N21" s="91">
        <v>-0.3</v>
      </c>
      <c r="O21" s="91">
        <v>-1.1000000000000001</v>
      </c>
      <c r="P21" s="91">
        <v>-2.7</v>
      </c>
      <c r="Q21" s="91">
        <v>0.7</v>
      </c>
      <c r="R21" s="91">
        <v>-0.2</v>
      </c>
      <c r="S21" s="91">
        <v>3.3</v>
      </c>
      <c r="T21" s="91">
        <v>2.1</v>
      </c>
      <c r="U21" s="91">
        <v>-5.0999999999999996</v>
      </c>
      <c r="V21" s="91">
        <v>-17.2</v>
      </c>
      <c r="W21" s="96">
        <f t="shared" si="0"/>
        <v>-0.26499999999999996</v>
      </c>
      <c r="Z21" s="183" t="s">
        <v>121</v>
      </c>
      <c r="AA21" s="183"/>
      <c r="AB21" s="183"/>
      <c r="AE21" s="183" t="s">
        <v>122</v>
      </c>
      <c r="AF21" s="183"/>
      <c r="AG21" s="183"/>
      <c r="AH21" s="183"/>
      <c r="AI21" s="183"/>
    </row>
    <row r="22" spans="1:36" x14ac:dyDescent="0.25">
      <c r="A22" s="90" t="s">
        <v>4</v>
      </c>
      <c r="B22" s="90" t="s">
        <v>61</v>
      </c>
      <c r="C22" s="91" t="s">
        <v>59</v>
      </c>
      <c r="D22" s="91" t="s">
        <v>59</v>
      </c>
      <c r="E22" s="91" t="s">
        <v>59</v>
      </c>
      <c r="F22" s="91" t="s">
        <v>59</v>
      </c>
      <c r="G22" s="91" t="s">
        <v>59</v>
      </c>
      <c r="H22" s="91" t="s">
        <v>59</v>
      </c>
      <c r="I22" s="91" t="s">
        <v>59</v>
      </c>
      <c r="J22" s="91" t="s">
        <v>59</v>
      </c>
      <c r="K22" s="91" t="s">
        <v>59</v>
      </c>
      <c r="L22" s="91" t="s">
        <v>59</v>
      </c>
      <c r="M22" s="91">
        <v>5.7</v>
      </c>
      <c r="N22" s="91">
        <v>2.2000000000000002</v>
      </c>
      <c r="O22" s="91">
        <v>3.1</v>
      </c>
      <c r="P22" s="91">
        <v>4.5</v>
      </c>
      <c r="Q22" s="91">
        <v>6</v>
      </c>
      <c r="R22" s="91">
        <v>4.0999999999999996</v>
      </c>
      <c r="S22" s="91">
        <v>4.7</v>
      </c>
      <c r="T22" s="91">
        <v>2.1</v>
      </c>
      <c r="U22" s="91">
        <v>-0.4</v>
      </c>
      <c r="V22" s="91" t="s">
        <v>72</v>
      </c>
      <c r="W22" s="96">
        <f t="shared" si="0"/>
        <v>3.5555555555555554</v>
      </c>
      <c r="Z22" s="183" t="s">
        <v>74</v>
      </c>
      <c r="AA22" s="183"/>
      <c r="AB22" s="183"/>
      <c r="AE22" s="183" t="s">
        <v>116</v>
      </c>
      <c r="AF22" s="183"/>
      <c r="AG22" s="183"/>
      <c r="AH22" s="183"/>
      <c r="AI22" s="183"/>
      <c r="AJ22" s="183"/>
    </row>
    <row r="23" spans="1:36" x14ac:dyDescent="0.25">
      <c r="A23" s="90" t="s">
        <v>4</v>
      </c>
      <c r="B23" s="90" t="s">
        <v>73</v>
      </c>
      <c r="C23" s="91">
        <v>2.2000000000000002</v>
      </c>
      <c r="D23" s="91">
        <v>0.7</v>
      </c>
      <c r="E23" s="91">
        <v>0.2</v>
      </c>
      <c r="F23" s="91">
        <v>0</v>
      </c>
      <c r="G23" s="91">
        <v>0.4</v>
      </c>
      <c r="H23" s="91">
        <v>0.6</v>
      </c>
      <c r="I23" s="91">
        <v>0.7</v>
      </c>
      <c r="J23" s="91">
        <v>1.6</v>
      </c>
      <c r="K23" s="91">
        <v>1.8</v>
      </c>
      <c r="L23" s="91">
        <v>0.5</v>
      </c>
      <c r="M23" s="91">
        <v>0.1</v>
      </c>
      <c r="N23" s="91">
        <v>-0.8</v>
      </c>
      <c r="O23" s="91">
        <v>-1.9</v>
      </c>
      <c r="P23" s="91">
        <v>-1.8</v>
      </c>
      <c r="Q23" s="91">
        <v>-1.5</v>
      </c>
      <c r="R23" s="91">
        <v>-1.4</v>
      </c>
      <c r="S23" s="91">
        <v>-1.4</v>
      </c>
      <c r="T23" s="91">
        <v>-1</v>
      </c>
      <c r="U23" s="91">
        <v>-1.1000000000000001</v>
      </c>
      <c r="V23" s="90"/>
      <c r="W23" s="96">
        <f t="shared" si="0"/>
        <v>-0.11052631578947369</v>
      </c>
      <c r="Z23" s="183" t="s">
        <v>75</v>
      </c>
      <c r="AA23" s="183"/>
      <c r="AB23" s="183"/>
      <c r="AE23" s="183" t="s">
        <v>117</v>
      </c>
      <c r="AF23" s="183"/>
      <c r="AG23" s="183"/>
      <c r="AH23" s="183"/>
      <c r="AI23" s="183"/>
      <c r="AJ23" s="183"/>
    </row>
    <row r="24" spans="1:36" x14ac:dyDescent="0.25">
      <c r="A24" s="90" t="s">
        <v>4</v>
      </c>
      <c r="B24" s="90" t="s">
        <v>79</v>
      </c>
      <c r="C24" s="91">
        <v>-3.7</v>
      </c>
      <c r="D24" s="91">
        <v>-8.1999999999999993</v>
      </c>
      <c r="E24" s="91">
        <v>-7.9</v>
      </c>
      <c r="F24" s="91">
        <v>-4</v>
      </c>
      <c r="G24" s="91">
        <v>1.1000000000000001</v>
      </c>
      <c r="H24" s="91">
        <v>2</v>
      </c>
      <c r="I24" s="91">
        <v>1.2</v>
      </c>
      <c r="J24" s="91">
        <v>0.5</v>
      </c>
      <c r="K24" s="91">
        <v>0.3</v>
      </c>
      <c r="L24" s="91">
        <v>-4.0999999999999996</v>
      </c>
      <c r="M24" s="91">
        <v>-4.3</v>
      </c>
      <c r="N24" s="91">
        <v>-4.0999999999999996</v>
      </c>
      <c r="O24" s="91">
        <v>-6.1</v>
      </c>
      <c r="P24" s="91">
        <v>-5.5</v>
      </c>
      <c r="Q24" s="91">
        <v>-4.4000000000000004</v>
      </c>
      <c r="R24" s="91">
        <v>-4.9000000000000004</v>
      </c>
      <c r="S24" s="91">
        <v>-3.2</v>
      </c>
      <c r="T24" s="91">
        <v>-1.9</v>
      </c>
      <c r="U24" s="91">
        <v>-2.5</v>
      </c>
      <c r="V24" s="90"/>
      <c r="W24" s="96">
        <f t="shared" si="0"/>
        <v>-3.1421052631578945</v>
      </c>
      <c r="Z24" s="183" t="s">
        <v>76</v>
      </c>
      <c r="AA24" s="183"/>
      <c r="AB24" s="183"/>
      <c r="AE24" s="183" t="s">
        <v>120</v>
      </c>
      <c r="AF24" s="183"/>
      <c r="AG24" s="183"/>
      <c r="AH24" s="183"/>
      <c r="AI24" s="183"/>
      <c r="AJ24" s="183"/>
    </row>
    <row r="25" spans="1:36" x14ac:dyDescent="0.25">
      <c r="A25" s="90" t="s">
        <v>4</v>
      </c>
      <c r="B25" s="90" t="s">
        <v>66</v>
      </c>
      <c r="C25" s="91">
        <v>0</v>
      </c>
      <c r="D25" s="91">
        <v>-4.7</v>
      </c>
      <c r="E25" s="91">
        <v>0</v>
      </c>
      <c r="F25" s="91">
        <v>1.4</v>
      </c>
      <c r="G25" s="91">
        <v>4</v>
      </c>
      <c r="H25" s="91">
        <v>1.4</v>
      </c>
      <c r="I25" s="91">
        <v>0.6</v>
      </c>
      <c r="J25" s="91">
        <v>1.8</v>
      </c>
      <c r="K25" s="91">
        <v>0.5</v>
      </c>
      <c r="L25" s="91">
        <v>0.9</v>
      </c>
      <c r="M25" s="91">
        <v>2.2999999999999998</v>
      </c>
      <c r="N25" s="91">
        <v>-1.3</v>
      </c>
      <c r="O25" s="91">
        <v>-2.2000000000000002</v>
      </c>
      <c r="P25" s="91">
        <v>-0.2</v>
      </c>
      <c r="Q25" s="91">
        <v>2.2000000000000002</v>
      </c>
      <c r="R25" s="91">
        <v>-0.2</v>
      </c>
      <c r="S25" s="91">
        <v>1.8</v>
      </c>
      <c r="T25" s="91">
        <v>0.4</v>
      </c>
      <c r="U25" s="91">
        <v>-2.7</v>
      </c>
      <c r="V25" s="90"/>
      <c r="W25" s="96">
        <f t="shared" si="0"/>
        <v>0.31578947368421045</v>
      </c>
      <c r="Z25" s="183" t="s">
        <v>77</v>
      </c>
      <c r="AA25" s="183"/>
      <c r="AB25" s="183"/>
      <c r="AE25" s="183" t="s">
        <v>118</v>
      </c>
      <c r="AF25" s="183"/>
      <c r="AG25" s="183"/>
      <c r="AH25" s="183"/>
      <c r="AI25" s="183"/>
      <c r="AJ25" s="183"/>
    </row>
    <row r="26" spans="1:36" x14ac:dyDescent="0.25">
      <c r="A26" s="90" t="s">
        <v>5</v>
      </c>
      <c r="B26" s="90" t="s">
        <v>61</v>
      </c>
      <c r="C26" s="91">
        <v>0.2</v>
      </c>
      <c r="D26" s="91">
        <v>1.3</v>
      </c>
      <c r="E26" s="91">
        <v>4.0999999999999996</v>
      </c>
      <c r="F26" s="91">
        <v>3.1</v>
      </c>
      <c r="G26" s="91">
        <v>3.8</v>
      </c>
      <c r="H26" s="91">
        <v>1.7</v>
      </c>
      <c r="I26" s="91">
        <v>3</v>
      </c>
      <c r="J26" s="91">
        <v>3.8</v>
      </c>
      <c r="K26" s="91">
        <v>4.3</v>
      </c>
      <c r="L26" s="91">
        <v>6.6</v>
      </c>
      <c r="M26" s="91">
        <v>3.8</v>
      </c>
      <c r="N26" s="91">
        <v>-0.4</v>
      </c>
      <c r="O26" s="91">
        <v>9.4</v>
      </c>
      <c r="P26" s="91">
        <v>7.3</v>
      </c>
      <c r="Q26" s="91">
        <v>9.1</v>
      </c>
      <c r="R26" s="91">
        <v>3.7</v>
      </c>
      <c r="S26" s="91">
        <v>2.6</v>
      </c>
      <c r="T26" s="91">
        <v>4.9000000000000004</v>
      </c>
      <c r="U26" s="91">
        <v>-1.8</v>
      </c>
      <c r="V26" s="91">
        <v>1.2</v>
      </c>
      <c r="W26" s="96">
        <f t="shared" si="0"/>
        <v>3.585</v>
      </c>
      <c r="Z26" s="183" t="s">
        <v>78</v>
      </c>
      <c r="AA26" s="183"/>
      <c r="AB26" s="183"/>
      <c r="AE26" s="183" t="s">
        <v>119</v>
      </c>
      <c r="AF26" s="183"/>
      <c r="AG26" s="183"/>
      <c r="AH26" s="183"/>
      <c r="AI26" s="183"/>
      <c r="AJ26" s="183"/>
    </row>
    <row r="27" spans="1:36" x14ac:dyDescent="0.25">
      <c r="A27" s="90" t="s">
        <v>5</v>
      </c>
      <c r="B27" s="90" t="s">
        <v>73</v>
      </c>
      <c r="C27" s="91">
        <v>3</v>
      </c>
      <c r="D27" s="91">
        <v>2.5</v>
      </c>
      <c r="E27" s="91">
        <v>2.5</v>
      </c>
      <c r="F27" s="91">
        <v>2.2999999999999998</v>
      </c>
      <c r="G27" s="91">
        <v>3.3</v>
      </c>
      <c r="H27" s="91">
        <v>4.5</v>
      </c>
      <c r="I27" s="91">
        <v>5.0999999999999996</v>
      </c>
      <c r="J27" s="91">
        <v>5</v>
      </c>
      <c r="K27" s="91">
        <v>5</v>
      </c>
      <c r="L27" s="91">
        <v>4.0999999999999996</v>
      </c>
      <c r="M27" s="91">
        <v>3.9</v>
      </c>
      <c r="N27" s="91">
        <v>3</v>
      </c>
      <c r="O27" s="91">
        <v>1.3</v>
      </c>
      <c r="P27" s="91">
        <v>0.3</v>
      </c>
      <c r="Q27" s="91">
        <v>0.4</v>
      </c>
      <c r="R27" s="91">
        <v>1.6</v>
      </c>
      <c r="S27" s="91">
        <v>1.9</v>
      </c>
      <c r="T27" s="91">
        <v>3.1</v>
      </c>
      <c r="U27" s="91">
        <v>3.3</v>
      </c>
      <c r="V27" s="91">
        <v>1.3</v>
      </c>
      <c r="W27" s="96">
        <f t="shared" si="0"/>
        <v>2.8699999999999997</v>
      </c>
    </row>
    <row r="28" spans="1:36" x14ac:dyDescent="0.25">
      <c r="A28" s="90" t="s">
        <v>5</v>
      </c>
      <c r="B28" s="90" t="s">
        <v>79</v>
      </c>
      <c r="C28" s="91">
        <v>-2.5</v>
      </c>
      <c r="D28" s="91">
        <v>-4.3</v>
      </c>
      <c r="E28" s="91">
        <v>-1.3</v>
      </c>
      <c r="F28" s="91">
        <v>0.4</v>
      </c>
      <c r="G28" s="91">
        <v>2.6</v>
      </c>
      <c r="H28" s="91">
        <v>1.8</v>
      </c>
      <c r="I28" s="91">
        <v>-0.5</v>
      </c>
      <c r="J28" s="91">
        <v>1.8</v>
      </c>
      <c r="K28" s="91">
        <v>0</v>
      </c>
      <c r="L28" s="91">
        <v>-0.9</v>
      </c>
      <c r="M28" s="91">
        <v>-1.1000000000000001</v>
      </c>
      <c r="N28" s="91">
        <v>-6.1</v>
      </c>
      <c r="O28" s="91">
        <v>-7.7</v>
      </c>
      <c r="P28" s="91">
        <v>-5.4</v>
      </c>
      <c r="Q28" s="91">
        <v>-1.3</v>
      </c>
      <c r="R28" s="91">
        <v>-0.6</v>
      </c>
      <c r="S28" s="91">
        <v>-0.2</v>
      </c>
      <c r="T28" s="91">
        <v>-1.9</v>
      </c>
      <c r="U28" s="91">
        <v>-4</v>
      </c>
      <c r="V28" s="91">
        <v>-13</v>
      </c>
      <c r="W28" s="96">
        <f t="shared" si="0"/>
        <v>-2.21</v>
      </c>
    </row>
    <row r="29" spans="1:36" x14ac:dyDescent="0.25">
      <c r="A29" s="90" t="s">
        <v>5</v>
      </c>
      <c r="B29" s="90" t="s">
        <v>66</v>
      </c>
      <c r="C29" s="91">
        <v>-1.3</v>
      </c>
      <c r="D29" s="91">
        <v>-1.6</v>
      </c>
      <c r="E29" s="91">
        <v>3.5</v>
      </c>
      <c r="F29" s="91">
        <v>3.9</v>
      </c>
      <c r="G29" s="91">
        <v>6.6</v>
      </c>
      <c r="H29" s="91">
        <v>4</v>
      </c>
      <c r="I29" s="91">
        <v>3.6</v>
      </c>
      <c r="J29" s="91">
        <v>6.2</v>
      </c>
      <c r="K29" s="91">
        <v>5.3</v>
      </c>
      <c r="L29" s="91">
        <v>6.8</v>
      </c>
      <c r="M29" s="91">
        <v>3.7</v>
      </c>
      <c r="N29" s="91">
        <v>-4.7</v>
      </c>
      <c r="O29" s="91">
        <v>3.7</v>
      </c>
      <c r="P29" s="91">
        <v>3.1</v>
      </c>
      <c r="Q29" s="91">
        <v>8.1999999999999993</v>
      </c>
      <c r="R29" s="91">
        <v>3.6</v>
      </c>
      <c r="S29" s="91">
        <v>2.8</v>
      </c>
      <c r="T29" s="91">
        <v>4</v>
      </c>
      <c r="U29" s="91">
        <v>-4.3</v>
      </c>
      <c r="V29" s="91">
        <v>-8.9</v>
      </c>
      <c r="W29" s="96">
        <f t="shared" si="0"/>
        <v>2.41</v>
      </c>
    </row>
    <row r="30" spans="1:36" x14ac:dyDescent="0.25">
      <c r="A30" s="93" t="s">
        <v>7</v>
      </c>
      <c r="B30" s="90" t="s">
        <v>84</v>
      </c>
      <c r="C30" s="91">
        <v>-1.3</v>
      </c>
      <c r="D30" s="91">
        <v>-0.8</v>
      </c>
      <c r="E30" s="91">
        <v>0.8</v>
      </c>
      <c r="F30" s="91">
        <v>1.3</v>
      </c>
      <c r="G30" s="91">
        <v>1.9</v>
      </c>
      <c r="H30" s="91">
        <v>0.4</v>
      </c>
      <c r="I30" s="91">
        <v>-0.2</v>
      </c>
      <c r="J30" s="91">
        <v>1.7</v>
      </c>
      <c r="K30" s="91">
        <v>1.4</v>
      </c>
      <c r="L30" s="91">
        <v>1.6</v>
      </c>
      <c r="M30" s="91">
        <v>1.5</v>
      </c>
      <c r="N30" s="91">
        <v>-0.5</v>
      </c>
      <c r="O30" s="91">
        <v>0.6</v>
      </c>
      <c r="P30" s="91">
        <v>-0.2</v>
      </c>
      <c r="Q30" s="91">
        <v>-0.2</v>
      </c>
      <c r="R30" s="91">
        <v>1.1000000000000001</v>
      </c>
      <c r="S30" s="91">
        <v>0.3</v>
      </c>
      <c r="T30" s="91">
        <v>-0.3</v>
      </c>
      <c r="U30" s="91">
        <v>-1.6</v>
      </c>
      <c r="V30" s="91">
        <v>-0.5</v>
      </c>
      <c r="W30" s="96">
        <f t="shared" si="0"/>
        <v>0.35</v>
      </c>
    </row>
    <row r="31" spans="1:36" x14ac:dyDescent="0.25">
      <c r="A31" s="94" t="s">
        <v>1</v>
      </c>
      <c r="B31" s="90" t="s">
        <v>84</v>
      </c>
      <c r="C31" s="95">
        <v>1.2</v>
      </c>
      <c r="D31" s="95">
        <v>0.5</v>
      </c>
      <c r="E31" s="95">
        <v>1.1000000000000001</v>
      </c>
      <c r="F31" s="95">
        <v>0.2</v>
      </c>
      <c r="G31" s="95">
        <v>1.7</v>
      </c>
      <c r="H31" s="95">
        <v>1.8</v>
      </c>
      <c r="I31" s="95">
        <v>-0.1</v>
      </c>
      <c r="J31" s="95">
        <v>1.3</v>
      </c>
      <c r="K31" s="95">
        <v>1.7</v>
      </c>
      <c r="L31" s="95">
        <v>0.9</v>
      </c>
      <c r="M31" s="95">
        <v>2.5</v>
      </c>
      <c r="N31" s="95">
        <v>0.2</v>
      </c>
      <c r="O31" s="95">
        <v>1.8</v>
      </c>
      <c r="P31" s="95">
        <v>0.3</v>
      </c>
      <c r="Q31" s="95">
        <v>0.3</v>
      </c>
      <c r="R31" s="95">
        <v>1</v>
      </c>
      <c r="S31" s="95">
        <v>2.2000000000000002</v>
      </c>
      <c r="T31" s="95">
        <v>-0.2</v>
      </c>
      <c r="U31" s="95">
        <v>-1.5</v>
      </c>
      <c r="V31" s="95">
        <v>-1.5</v>
      </c>
      <c r="W31" s="96">
        <f t="shared" si="0"/>
        <v>0.77000000000000013</v>
      </c>
    </row>
    <row r="32" spans="1:36" x14ac:dyDescent="0.25">
      <c r="A32" s="93" t="s">
        <v>2</v>
      </c>
      <c r="B32" s="90" t="s">
        <v>84</v>
      </c>
      <c r="C32" s="91" t="s">
        <v>59</v>
      </c>
      <c r="D32" s="91" t="s">
        <v>59</v>
      </c>
      <c r="E32" s="91">
        <v>1.4</v>
      </c>
      <c r="F32" s="91">
        <v>0.2</v>
      </c>
      <c r="G32" s="91">
        <v>2</v>
      </c>
      <c r="H32" s="91">
        <v>1.6</v>
      </c>
      <c r="I32" s="91">
        <v>1.1000000000000001</v>
      </c>
      <c r="J32" s="91">
        <v>1.5</v>
      </c>
      <c r="K32" s="91">
        <v>0.6</v>
      </c>
      <c r="L32" s="91">
        <v>0.3</v>
      </c>
      <c r="M32" s="91">
        <v>1.9</v>
      </c>
      <c r="N32" s="91">
        <v>1.5</v>
      </c>
      <c r="O32" s="91">
        <v>0.6</v>
      </c>
      <c r="P32" s="91">
        <v>0.2</v>
      </c>
      <c r="Q32" s="91">
        <v>0.6</v>
      </c>
      <c r="R32" s="91">
        <v>0.7</v>
      </c>
      <c r="S32" s="91">
        <v>3.1</v>
      </c>
      <c r="T32" s="91">
        <v>1.5</v>
      </c>
      <c r="U32" s="91">
        <v>-0.3</v>
      </c>
      <c r="V32" s="91">
        <v>-3.3</v>
      </c>
      <c r="W32" s="96">
        <f t="shared" si="0"/>
        <v>0.84444444444444422</v>
      </c>
    </row>
    <row r="33" spans="1:23" x14ac:dyDescent="0.25">
      <c r="A33" s="94" t="s">
        <v>3</v>
      </c>
      <c r="B33" s="90" t="s">
        <v>84</v>
      </c>
      <c r="C33" s="95">
        <v>0.2</v>
      </c>
      <c r="D33" s="95">
        <v>-0.5</v>
      </c>
      <c r="E33" s="95">
        <v>0.2</v>
      </c>
      <c r="F33" s="95">
        <v>0.6</v>
      </c>
      <c r="G33" s="95">
        <v>2.9</v>
      </c>
      <c r="H33" s="95">
        <v>2.1</v>
      </c>
      <c r="I33" s="95">
        <v>-0.6</v>
      </c>
      <c r="J33" s="95">
        <v>1.2</v>
      </c>
      <c r="K33" s="95">
        <v>-0.8</v>
      </c>
      <c r="L33" s="95">
        <v>-0.1</v>
      </c>
      <c r="M33" s="95">
        <v>1.7</v>
      </c>
      <c r="N33" s="95">
        <v>0.1</v>
      </c>
      <c r="O33" s="95">
        <v>-1.3</v>
      </c>
      <c r="P33" s="95">
        <v>-1.7</v>
      </c>
      <c r="Q33" s="95">
        <v>0.7</v>
      </c>
      <c r="R33" s="95">
        <v>0.2</v>
      </c>
      <c r="S33" s="95">
        <v>0.2</v>
      </c>
      <c r="T33" s="95">
        <v>0</v>
      </c>
      <c r="U33" s="95">
        <v>-1.3</v>
      </c>
      <c r="V33" s="95">
        <v>-3.3</v>
      </c>
      <c r="W33" s="96">
        <f t="shared" si="0"/>
        <v>2.5000000000000088E-2</v>
      </c>
    </row>
    <row r="34" spans="1:23" x14ac:dyDescent="0.25">
      <c r="A34" s="93" t="s">
        <v>4</v>
      </c>
      <c r="B34" s="90" t="s">
        <v>84</v>
      </c>
      <c r="C34" s="91">
        <v>-0.5</v>
      </c>
      <c r="D34" s="91">
        <v>-1.1000000000000001</v>
      </c>
      <c r="E34" s="91">
        <v>3</v>
      </c>
      <c r="F34" s="91">
        <v>2.9</v>
      </c>
      <c r="G34" s="91">
        <v>2.2999999999999998</v>
      </c>
      <c r="H34" s="91">
        <v>0.8</v>
      </c>
      <c r="I34" s="91">
        <v>0.9</v>
      </c>
      <c r="J34" s="91">
        <v>1.1000000000000001</v>
      </c>
      <c r="K34" s="91">
        <v>1.3</v>
      </c>
      <c r="L34" s="91">
        <v>1</v>
      </c>
      <c r="M34" s="91">
        <v>2.5</v>
      </c>
      <c r="N34" s="91">
        <v>0.7</v>
      </c>
      <c r="O34" s="91">
        <v>1.7</v>
      </c>
      <c r="P34" s="91">
        <v>2.4</v>
      </c>
      <c r="Q34" s="91">
        <v>1</v>
      </c>
      <c r="R34" s="91">
        <v>1</v>
      </c>
      <c r="S34" s="91">
        <v>1.1000000000000001</v>
      </c>
      <c r="T34" s="91">
        <v>1.6</v>
      </c>
      <c r="U34" s="91">
        <v>-1.7</v>
      </c>
      <c r="V34" s="91">
        <v>-3.1</v>
      </c>
      <c r="W34" s="96">
        <f t="shared" si="0"/>
        <v>0.94499999999999995</v>
      </c>
    </row>
    <row r="35" spans="1:23" x14ac:dyDescent="0.25">
      <c r="A35" s="94" t="s">
        <v>5</v>
      </c>
      <c r="B35" s="90" t="s">
        <v>84</v>
      </c>
      <c r="C35" s="95">
        <v>0.8</v>
      </c>
      <c r="D35" s="95">
        <v>0.1</v>
      </c>
      <c r="E35" s="95">
        <v>2.6</v>
      </c>
      <c r="F35" s="95">
        <v>0.3</v>
      </c>
      <c r="G35" s="95">
        <v>0.8</v>
      </c>
      <c r="H35" s="95">
        <v>-0.3</v>
      </c>
      <c r="I35" s="95">
        <v>1.7</v>
      </c>
      <c r="J35" s="95">
        <v>0.9</v>
      </c>
      <c r="K35" s="95">
        <v>1.3</v>
      </c>
      <c r="L35" s="95">
        <v>1.8</v>
      </c>
      <c r="M35" s="95">
        <v>1.7</v>
      </c>
      <c r="N35" s="95">
        <v>1.1000000000000001</v>
      </c>
      <c r="O35" s="95">
        <v>2.1</v>
      </c>
      <c r="P35" s="95">
        <v>2.2999999999999998</v>
      </c>
      <c r="Q35" s="95">
        <v>1.9</v>
      </c>
      <c r="R35" s="95">
        <v>1.1000000000000001</v>
      </c>
      <c r="S35" s="95">
        <v>0.4</v>
      </c>
      <c r="T35" s="95">
        <v>0.6</v>
      </c>
      <c r="U35" s="95">
        <v>-0.1</v>
      </c>
      <c r="V35" s="95">
        <v>1</v>
      </c>
      <c r="W35" s="96">
        <f t="shared" si="0"/>
        <v>1.105</v>
      </c>
    </row>
    <row r="36" spans="1:23" x14ac:dyDescent="0.25">
      <c r="A36" s="90" t="s">
        <v>80</v>
      </c>
      <c r="B36" s="90" t="s">
        <v>85</v>
      </c>
      <c r="C36" s="91">
        <v>1.9</v>
      </c>
      <c r="D36" s="91">
        <v>1.2</v>
      </c>
      <c r="E36" s="91">
        <v>5</v>
      </c>
      <c r="F36" s="91">
        <v>4.8</v>
      </c>
      <c r="G36" s="91">
        <v>4.3</v>
      </c>
      <c r="H36" s="91">
        <v>1.6</v>
      </c>
      <c r="I36" s="91">
        <v>-1.2</v>
      </c>
      <c r="J36" s="91">
        <v>5.3</v>
      </c>
      <c r="K36" s="91">
        <v>4.2</v>
      </c>
      <c r="L36" s="91">
        <v>3.6</v>
      </c>
      <c r="M36" s="91">
        <v>5.6</v>
      </c>
      <c r="N36" s="91">
        <v>-1.9</v>
      </c>
      <c r="O36" s="91">
        <v>1.8</v>
      </c>
      <c r="P36" s="91">
        <v>0.1</v>
      </c>
      <c r="Q36" s="91">
        <v>0.8</v>
      </c>
      <c r="R36" s="91">
        <v>3.7</v>
      </c>
      <c r="S36" s="91">
        <v>1.3</v>
      </c>
      <c r="T36" s="91">
        <v>2.2000000000000002</v>
      </c>
      <c r="U36" s="91" t="s">
        <v>59</v>
      </c>
      <c r="V36" s="90"/>
      <c r="W36" s="96">
        <f t="shared" si="0"/>
        <v>2.4611111111111112</v>
      </c>
    </row>
    <row r="37" spans="1:23" x14ac:dyDescent="0.25">
      <c r="A37" s="90" t="s">
        <v>81</v>
      </c>
      <c r="B37" s="90" t="s">
        <v>85</v>
      </c>
      <c r="C37" s="91">
        <v>1.8</v>
      </c>
      <c r="D37" s="91">
        <v>2.8</v>
      </c>
      <c r="E37" s="91">
        <v>2.1</v>
      </c>
      <c r="F37" s="91">
        <v>2.4</v>
      </c>
      <c r="G37" s="91">
        <v>6.2</v>
      </c>
      <c r="H37" s="91">
        <v>4.2</v>
      </c>
      <c r="I37" s="91">
        <v>0.4</v>
      </c>
      <c r="J37" s="91">
        <v>5.4</v>
      </c>
      <c r="K37" s="91">
        <v>4.9000000000000004</v>
      </c>
      <c r="L37" s="91">
        <v>4.4000000000000004</v>
      </c>
      <c r="M37" s="91">
        <v>6.6</v>
      </c>
      <c r="N37" s="91">
        <v>2.7</v>
      </c>
      <c r="O37" s="91">
        <v>3.7</v>
      </c>
      <c r="P37" s="91">
        <v>4.2</v>
      </c>
      <c r="Q37" s="91">
        <v>2.6</v>
      </c>
      <c r="R37" s="91">
        <v>4.4000000000000004</v>
      </c>
      <c r="S37" s="91">
        <v>2.6</v>
      </c>
      <c r="T37" s="91">
        <v>1.2</v>
      </c>
      <c r="U37" s="91" t="s">
        <v>59</v>
      </c>
      <c r="V37" s="90"/>
      <c r="W37" s="96">
        <f t="shared" si="0"/>
        <v>3.4777777777777783</v>
      </c>
    </row>
    <row r="38" spans="1:23" x14ac:dyDescent="0.25">
      <c r="A38" s="90" t="s">
        <v>82</v>
      </c>
      <c r="B38" s="90" t="s">
        <v>85</v>
      </c>
      <c r="C38" s="91" t="s">
        <v>59</v>
      </c>
      <c r="D38" s="91" t="s">
        <v>59</v>
      </c>
      <c r="E38" s="91">
        <v>1.7</v>
      </c>
      <c r="F38" s="91">
        <v>1</v>
      </c>
      <c r="G38" s="91">
        <v>7.2</v>
      </c>
      <c r="H38" s="91">
        <v>1.6</v>
      </c>
      <c r="I38" s="91">
        <v>2.8</v>
      </c>
      <c r="J38" s="91">
        <v>5.7</v>
      </c>
      <c r="K38" s="91">
        <v>0.4</v>
      </c>
      <c r="L38" s="91">
        <v>2.4</v>
      </c>
      <c r="M38" s="91">
        <v>6.7</v>
      </c>
      <c r="N38" s="91">
        <v>2.6</v>
      </c>
      <c r="O38" s="91">
        <v>1</v>
      </c>
      <c r="P38" s="91">
        <v>3.5</v>
      </c>
      <c r="Q38" s="91">
        <v>3.7</v>
      </c>
      <c r="R38" s="91">
        <v>4.2</v>
      </c>
      <c r="S38" s="91">
        <v>8</v>
      </c>
      <c r="T38" s="91">
        <v>2.7</v>
      </c>
      <c r="U38" s="91">
        <v>-4.7</v>
      </c>
      <c r="V38" s="91">
        <v>-9.6</v>
      </c>
      <c r="W38" s="96">
        <f t="shared" si="0"/>
        <v>2.2722222222222221</v>
      </c>
    </row>
    <row r="39" spans="1:23" x14ac:dyDescent="0.25">
      <c r="A39" s="90" t="s">
        <v>83</v>
      </c>
      <c r="B39" s="90" t="s">
        <v>85</v>
      </c>
      <c r="C39" s="91">
        <v>-0.2</v>
      </c>
      <c r="D39" s="91">
        <v>0.3</v>
      </c>
      <c r="E39" s="91">
        <v>4.0999999999999996</v>
      </c>
      <c r="F39" s="91">
        <v>1.1000000000000001</v>
      </c>
      <c r="G39" s="91">
        <v>8.5</v>
      </c>
      <c r="H39" s="91">
        <v>4.8</v>
      </c>
      <c r="I39" s="91">
        <v>0.4</v>
      </c>
      <c r="J39" s="91">
        <v>2</v>
      </c>
      <c r="K39" s="91">
        <v>-1.4</v>
      </c>
      <c r="L39" s="91">
        <v>0.7</v>
      </c>
      <c r="M39" s="91">
        <v>5.0999999999999996</v>
      </c>
      <c r="N39" s="91">
        <v>0.3</v>
      </c>
      <c r="O39" s="91">
        <v>-1.2</v>
      </c>
      <c r="P39" s="91">
        <v>-2.2000000000000002</v>
      </c>
      <c r="Q39" s="91">
        <v>1.4</v>
      </c>
      <c r="R39" s="91">
        <v>1.5</v>
      </c>
      <c r="S39" s="91">
        <v>1.8</v>
      </c>
      <c r="T39" s="91">
        <v>0.5</v>
      </c>
      <c r="U39" s="91">
        <v>-3.7</v>
      </c>
      <c r="V39" s="91">
        <v>-6.2</v>
      </c>
      <c r="W39" s="96">
        <f t="shared" si="0"/>
        <v>0.88000000000000012</v>
      </c>
    </row>
    <row r="40" spans="1:23" x14ac:dyDescent="0.25">
      <c r="A40" s="90" t="s">
        <v>4</v>
      </c>
      <c r="B40" s="90" t="s">
        <v>85</v>
      </c>
      <c r="C40" s="91">
        <v>3.7</v>
      </c>
      <c r="D40" s="91">
        <v>3.5</v>
      </c>
      <c r="E40" s="91">
        <v>7.8</v>
      </c>
      <c r="F40" s="91">
        <v>5.4</v>
      </c>
      <c r="G40" s="91">
        <v>2.9</v>
      </c>
      <c r="H40" s="91">
        <v>-0.6</v>
      </c>
      <c r="I40" s="91">
        <v>-0.7</v>
      </c>
      <c r="J40" s="91">
        <v>1.3</v>
      </c>
      <c r="K40" s="91">
        <v>0.2</v>
      </c>
      <c r="L40" s="91">
        <v>5</v>
      </c>
      <c r="M40" s="91">
        <v>6.6</v>
      </c>
      <c r="N40" s="91">
        <v>2.8</v>
      </c>
      <c r="O40" s="91">
        <v>3.9</v>
      </c>
      <c r="P40" s="91">
        <v>5.2</v>
      </c>
      <c r="Q40" s="91">
        <v>6.6</v>
      </c>
      <c r="R40" s="91">
        <v>4.7</v>
      </c>
      <c r="S40" s="91">
        <v>5</v>
      </c>
      <c r="T40" s="91">
        <v>2.2999999999999998</v>
      </c>
      <c r="U40" s="91">
        <v>-0.2</v>
      </c>
      <c r="V40" s="90"/>
      <c r="W40" s="96">
        <f t="shared" si="0"/>
        <v>3.4421052631578943</v>
      </c>
    </row>
    <row r="41" spans="1:23" x14ac:dyDescent="0.25">
      <c r="A41" s="90" t="s">
        <v>5</v>
      </c>
      <c r="B41" s="90" t="s">
        <v>85</v>
      </c>
      <c r="C41" s="91">
        <v>1.2</v>
      </c>
      <c r="D41" s="91">
        <v>2.6</v>
      </c>
      <c r="E41" s="91">
        <v>4.8</v>
      </c>
      <c r="F41" s="91">
        <v>3.5</v>
      </c>
      <c r="G41" s="91">
        <v>4</v>
      </c>
      <c r="H41" s="91">
        <v>2.2000000000000002</v>
      </c>
      <c r="I41" s="91">
        <v>4.0999999999999996</v>
      </c>
      <c r="J41" s="91">
        <v>4.4000000000000004</v>
      </c>
      <c r="K41" s="91">
        <v>5.3</v>
      </c>
      <c r="L41" s="91">
        <v>7.6</v>
      </c>
      <c r="M41" s="91">
        <v>4.8</v>
      </c>
      <c r="N41" s="91">
        <v>1.4</v>
      </c>
      <c r="O41" s="91">
        <v>11.3</v>
      </c>
      <c r="P41" s="91">
        <v>8.5</v>
      </c>
      <c r="Q41" s="91">
        <v>9.5</v>
      </c>
      <c r="R41" s="91">
        <v>4.0999999999999996</v>
      </c>
      <c r="S41" s="91">
        <v>3</v>
      </c>
      <c r="T41" s="91">
        <v>5.8</v>
      </c>
      <c r="U41" s="91">
        <v>-0.3</v>
      </c>
      <c r="V41" s="91">
        <v>4.0999999999999996</v>
      </c>
      <c r="W41" s="96">
        <f t="shared" si="0"/>
        <v>4.5949999999999989</v>
      </c>
    </row>
    <row r="43" spans="1:23" x14ac:dyDescent="0.25">
      <c r="A43" s="89" t="s">
        <v>110</v>
      </c>
    </row>
  </sheetData>
  <mergeCells count="13">
    <mergeCell ref="AE21:AI21"/>
    <mergeCell ref="Z26:AB26"/>
    <mergeCell ref="AE22:AJ22"/>
    <mergeCell ref="AE23:AJ23"/>
    <mergeCell ref="AE24:AJ24"/>
    <mergeCell ref="AE25:AJ25"/>
    <mergeCell ref="AE26:AJ26"/>
    <mergeCell ref="C2:M2"/>
    <mergeCell ref="Z22:AB22"/>
    <mergeCell ref="Z23:AB23"/>
    <mergeCell ref="Z24:AB24"/>
    <mergeCell ref="Z25:AB25"/>
    <mergeCell ref="Z21:AB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</vt:i4>
      </vt:variant>
    </vt:vector>
  </HeadingPairs>
  <TitlesOfParts>
    <vt:vector size="30" baseType="lpstr">
      <vt:lpstr>Index</vt:lpstr>
      <vt:lpstr>TOTTFP</vt:lpstr>
      <vt:lpstr>MFGTFP</vt:lpstr>
      <vt:lpstr>OPHM</vt:lpstr>
      <vt:lpstr>OPPM</vt:lpstr>
      <vt:lpstr>ULCM</vt:lpstr>
      <vt:lpstr>MVA</vt:lpstr>
      <vt:lpstr>MVA(% of GDP)</vt:lpstr>
      <vt:lpstr>PIGrowth</vt:lpstr>
      <vt:lpstr>CUPGDPH</vt:lpstr>
      <vt:lpstr>CUPGDPW</vt:lpstr>
      <vt:lpstr>COPGDPH</vt:lpstr>
      <vt:lpstr>COPGDPW</vt:lpstr>
      <vt:lpstr>ICT Growth</vt:lpstr>
      <vt:lpstr>LPG</vt:lpstr>
      <vt:lpstr>MFPGRO</vt:lpstr>
      <vt:lpstr>TOTGDP</vt:lpstr>
      <vt:lpstr>GDPH</vt:lpstr>
      <vt:lpstr>MIDYPOP</vt:lpstr>
      <vt:lpstr>GDPPC</vt:lpstr>
      <vt:lpstr>RDEXP</vt:lpstr>
      <vt:lpstr>MILEXP</vt:lpstr>
      <vt:lpstr>INV</vt:lpstr>
      <vt:lpstr>RDPER</vt:lpstr>
      <vt:lpstr>LPGTE</vt:lpstr>
      <vt:lpstr>Quali</vt:lpstr>
      <vt:lpstr>MFGCONT</vt:lpstr>
      <vt:lpstr>COPGDPH!Print_Area</vt:lpstr>
      <vt:lpstr>COPGDPW!Print_Area</vt:lpstr>
      <vt:lpstr>CUPGDPW!Print_Area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cranfield2</dc:creator>
  <cp:lastModifiedBy>S M Fazal Hussain</cp:lastModifiedBy>
  <dcterms:created xsi:type="dcterms:W3CDTF">2014-03-06T15:23:30Z</dcterms:created>
  <dcterms:modified xsi:type="dcterms:W3CDTF">2014-05-11T13:59:28Z</dcterms:modified>
</cp:coreProperties>
</file>